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3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D32" i="1" l="1"/>
  <c r="AD31" i="1"/>
  <c r="AD30" i="1"/>
  <c r="AD29" i="1"/>
  <c r="AD28" i="1"/>
  <c r="AD27" i="1"/>
  <c r="AD22" i="1"/>
  <c r="AD26" i="1"/>
  <c r="AD25" i="1"/>
  <c r="AD23" i="1"/>
  <c r="AD24" i="1"/>
  <c r="AD21" i="1"/>
  <c r="AD20" i="1"/>
  <c r="AD19" i="1"/>
  <c r="AD18" i="1"/>
  <c r="AD17" i="1"/>
  <c r="AD13" i="1"/>
  <c r="AD14" i="1"/>
  <c r="AD16" i="1"/>
  <c r="AD15" i="1"/>
  <c r="AD12" i="1"/>
  <c r="AD7" i="1"/>
  <c r="AD9" i="1"/>
  <c r="AD11" i="1"/>
  <c r="AD8" i="1"/>
  <c r="AD10" i="1"/>
  <c r="AD6" i="1"/>
  <c r="AD4" i="1"/>
  <c r="AD5" i="1"/>
  <c r="AD3" i="1"/>
  <c r="AD2" i="1"/>
  <c r="AA5" i="1" l="1"/>
  <c r="AA3" i="1"/>
  <c r="AA6" i="1"/>
  <c r="AA4" i="1"/>
  <c r="AA8" i="1"/>
  <c r="AA11" i="1"/>
  <c r="AA9" i="1"/>
  <c r="AA10" i="1"/>
  <c r="AA7" i="1"/>
  <c r="AA15" i="1"/>
  <c r="AA12" i="1"/>
  <c r="AA17" i="1"/>
  <c r="AA14" i="1"/>
  <c r="AA13" i="1"/>
  <c r="AA16" i="1"/>
  <c r="AA19" i="1"/>
  <c r="AA18" i="1"/>
  <c r="AA20" i="1"/>
  <c r="AA21" i="1"/>
  <c r="AA24" i="1"/>
  <c r="AA23" i="1"/>
  <c r="AA26" i="1"/>
  <c r="AA25" i="1"/>
  <c r="AA28" i="1"/>
  <c r="AA27" i="1"/>
  <c r="AA22" i="1"/>
  <c r="AA29" i="1"/>
  <c r="AA30" i="1"/>
  <c r="AA31" i="1"/>
  <c r="AA32" i="1"/>
  <c r="AA2" i="1"/>
  <c r="X32" i="1" l="1"/>
  <c r="X31" i="1"/>
  <c r="X22" i="1"/>
  <c r="X30" i="1"/>
  <c r="X29" i="1"/>
  <c r="X27" i="1"/>
  <c r="X28" i="1"/>
  <c r="X25" i="1"/>
  <c r="X26" i="1"/>
  <c r="X21" i="1"/>
  <c r="X23" i="1"/>
  <c r="X18" i="1"/>
  <c r="X24" i="1"/>
  <c r="X20" i="1"/>
  <c r="X19" i="1"/>
  <c r="X16" i="1"/>
  <c r="X13" i="1"/>
  <c r="X14" i="1"/>
  <c r="X17" i="1"/>
  <c r="X12" i="1"/>
  <c r="X15" i="1"/>
  <c r="X7" i="1"/>
  <c r="X10" i="1"/>
  <c r="X9" i="1"/>
  <c r="X11" i="1"/>
  <c r="X4" i="1"/>
  <c r="X8" i="1"/>
  <c r="X6" i="1"/>
  <c r="X5" i="1"/>
  <c r="X3" i="1"/>
  <c r="X2" i="1"/>
  <c r="U22" i="1" l="1"/>
  <c r="C22" i="1" s="1"/>
  <c r="U32" i="1"/>
  <c r="U31" i="1"/>
  <c r="U30" i="1"/>
  <c r="U29" i="1"/>
  <c r="U27" i="1"/>
  <c r="U25" i="1"/>
  <c r="U28" i="1"/>
  <c r="U23" i="1"/>
  <c r="U21" i="1"/>
  <c r="U26" i="1"/>
  <c r="U18" i="1"/>
  <c r="U24" i="1"/>
  <c r="U19" i="1"/>
  <c r="U13" i="1"/>
  <c r="U20" i="1"/>
  <c r="U16" i="1"/>
  <c r="U12" i="1"/>
  <c r="U14" i="1"/>
  <c r="U15" i="1"/>
  <c r="U17" i="1"/>
  <c r="U7" i="1"/>
  <c r="U10" i="1"/>
  <c r="U11" i="1"/>
  <c r="U9" i="1"/>
  <c r="U6" i="1"/>
  <c r="U4" i="1"/>
  <c r="U8" i="1"/>
  <c r="U3" i="1"/>
  <c r="U5" i="1"/>
  <c r="U2" i="1"/>
  <c r="R32" i="1" l="1"/>
  <c r="R30" i="1"/>
  <c r="R31" i="1"/>
  <c r="R29" i="1"/>
  <c r="R28" i="1"/>
  <c r="R27" i="1"/>
  <c r="R21" i="1"/>
  <c r="R25" i="1"/>
  <c r="R24" i="1"/>
  <c r="R26" i="1"/>
  <c r="R18" i="1"/>
  <c r="R23" i="1"/>
  <c r="R19" i="1"/>
  <c r="R13" i="1"/>
  <c r="R16" i="1"/>
  <c r="R20" i="1"/>
  <c r="R7" i="1"/>
  <c r="R12" i="1"/>
  <c r="R17" i="1"/>
  <c r="R14" i="1"/>
  <c r="R15" i="1"/>
  <c r="R11" i="1"/>
  <c r="R9" i="1"/>
  <c r="R6" i="1"/>
  <c r="R10" i="1"/>
  <c r="R4" i="1"/>
  <c r="R3" i="1"/>
  <c r="R5" i="1"/>
  <c r="R8" i="1"/>
  <c r="R2" i="1"/>
  <c r="O30" i="1" l="1"/>
  <c r="C30" i="1" s="1"/>
  <c r="O32" i="1"/>
  <c r="O31" i="1"/>
  <c r="O29" i="1"/>
  <c r="O28" i="1"/>
  <c r="O27" i="1"/>
  <c r="O24" i="1"/>
  <c r="O25" i="1"/>
  <c r="O26" i="1"/>
  <c r="O21" i="1"/>
  <c r="O23" i="1"/>
  <c r="O18" i="1"/>
  <c r="O19" i="1"/>
  <c r="O13" i="1"/>
  <c r="O17" i="1"/>
  <c r="O7" i="1"/>
  <c r="O20" i="1"/>
  <c r="O16" i="1"/>
  <c r="O15" i="1"/>
  <c r="O12" i="1"/>
  <c r="O14" i="1"/>
  <c r="O6" i="1"/>
  <c r="O11" i="1"/>
  <c r="O4" i="1"/>
  <c r="O9" i="1"/>
  <c r="O10" i="1"/>
  <c r="O3" i="1"/>
  <c r="O5" i="1"/>
  <c r="O8" i="1"/>
  <c r="O2" i="1"/>
  <c r="F31" i="1" l="1"/>
  <c r="I31" i="1"/>
  <c r="I29" i="1"/>
  <c r="L28" i="1"/>
  <c r="L31" i="1"/>
  <c r="L29" i="1"/>
  <c r="J6" i="1"/>
  <c r="I28" i="1"/>
  <c r="F28" i="1"/>
  <c r="L32" i="1"/>
  <c r="L26" i="1"/>
  <c r="L27" i="1"/>
  <c r="L24" i="1"/>
  <c r="L21" i="1"/>
  <c r="L23" i="1"/>
  <c r="L25" i="1"/>
  <c r="L17" i="1"/>
  <c r="L18" i="1"/>
  <c r="L19" i="1"/>
  <c r="L15" i="1"/>
  <c r="L13" i="1"/>
  <c r="L7" i="1"/>
  <c r="L14" i="1"/>
  <c r="L16" i="1"/>
  <c r="L6" i="1"/>
  <c r="L12" i="1"/>
  <c r="L20" i="1"/>
  <c r="L4" i="1"/>
  <c r="L3" i="1"/>
  <c r="L11" i="1"/>
  <c r="L10" i="1"/>
  <c r="L9" i="1"/>
  <c r="L5" i="1"/>
  <c r="L8" i="1"/>
  <c r="L2" i="1"/>
  <c r="C29" i="1" l="1"/>
  <c r="C28" i="1"/>
  <c r="C31" i="1"/>
  <c r="I32" i="1"/>
  <c r="I27" i="1"/>
  <c r="I21" i="1"/>
  <c r="I26" i="1"/>
  <c r="I24" i="1"/>
  <c r="I23" i="1"/>
  <c r="I15" i="1"/>
  <c r="I25" i="1"/>
  <c r="I13" i="1"/>
  <c r="I17" i="1"/>
  <c r="I19" i="1"/>
  <c r="I18" i="1"/>
  <c r="I16" i="1"/>
  <c r="I4" i="1"/>
  <c r="I20" i="1"/>
  <c r="I3" i="1"/>
  <c r="I12" i="1"/>
  <c r="I6" i="1"/>
  <c r="I14" i="1"/>
  <c r="I7" i="1"/>
  <c r="I10" i="1"/>
  <c r="I9" i="1"/>
  <c r="I11" i="1"/>
  <c r="I2" i="1"/>
  <c r="I5" i="1"/>
  <c r="I8" i="1"/>
  <c r="D18" i="1" l="1"/>
  <c r="F18" i="1" s="1"/>
  <c r="C18" i="1" s="1"/>
  <c r="F20" i="1"/>
  <c r="C20" i="1" s="1"/>
  <c r="F16" i="1"/>
  <c r="C16" i="1" s="1"/>
  <c r="F19" i="1"/>
  <c r="C19" i="1" s="1"/>
  <c r="F13" i="1"/>
  <c r="C13" i="1" s="1"/>
  <c r="F25" i="1"/>
  <c r="C25" i="1" s="1"/>
  <c r="F24" i="1"/>
  <c r="C24" i="1" s="1"/>
  <c r="F21" i="1"/>
  <c r="C21" i="1" s="1"/>
  <c r="F32" i="1"/>
  <c r="C32" i="1" s="1"/>
  <c r="F8" i="1"/>
  <c r="C8" i="1" s="1"/>
  <c r="F5" i="1"/>
  <c r="C5" i="1" s="1"/>
  <c r="F2" i="1"/>
  <c r="C2" i="1" s="1"/>
  <c r="F11" i="1"/>
  <c r="C11" i="1" s="1"/>
  <c r="F9" i="1"/>
  <c r="C9" i="1" s="1"/>
  <c r="F10" i="1"/>
  <c r="C10" i="1" s="1"/>
  <c r="F7" i="1"/>
  <c r="C7" i="1" s="1"/>
  <c r="F14" i="1"/>
  <c r="C14" i="1" s="1"/>
  <c r="F6" i="1"/>
  <c r="C6" i="1" s="1"/>
  <c r="F12" i="1"/>
  <c r="C12" i="1" s="1"/>
  <c r="F3" i="1"/>
  <c r="C3" i="1" s="1"/>
  <c r="F4" i="1"/>
  <c r="C4" i="1" s="1"/>
  <c r="F17" i="1"/>
  <c r="C17" i="1" s="1"/>
  <c r="F15" i="1"/>
  <c r="C15" i="1" s="1"/>
  <c r="F23" i="1"/>
  <c r="C23" i="1" s="1"/>
  <c r="F26" i="1"/>
  <c r="C26" i="1" s="1"/>
  <c r="F27" i="1"/>
  <c r="C27" i="1" s="1"/>
</calcChain>
</file>

<file path=xl/sharedStrings.xml><?xml version="1.0" encoding="utf-8"?>
<sst xmlns="http://schemas.openxmlformats.org/spreadsheetml/2006/main" count="101" uniqueCount="55">
  <si>
    <t>SV Erkenschwick</t>
  </si>
  <si>
    <t>ESG Jugend U12</t>
  </si>
  <si>
    <t>Die Süder Kids</t>
  </si>
  <si>
    <t>Lörrach</t>
  </si>
  <si>
    <t>Schachfreunde Essen-Werden 1924/80 Jugend</t>
  </si>
  <si>
    <t>SV Erftstadt Junior</t>
  </si>
  <si>
    <t>Schachverein Mülheim-Nord 1931</t>
  </si>
  <si>
    <t>Schachfreunde Gern-Pasing II</t>
  </si>
  <si>
    <t>Turm Schiefbahn 1931</t>
  </si>
  <si>
    <t>SC Garching 1980 - Jugend</t>
  </si>
  <si>
    <t>SK Blauer Springer Paderborn</t>
  </si>
  <si>
    <t>Düsseldorfer Schachverein 1854</t>
  </si>
  <si>
    <t>Schachhaus Fritzdorf</t>
  </si>
  <si>
    <t>Königskinder Hohentübingen</t>
  </si>
  <si>
    <t>Brackel Kids</t>
  </si>
  <si>
    <t>SK Bad Homburg Jugend</t>
  </si>
  <si>
    <t>SK Tarrasch 1945 München e.V.</t>
  </si>
  <si>
    <t>Schachfreunde Gern-Pasing</t>
  </si>
  <si>
    <t>VSG 1880 Offenbach</t>
  </si>
  <si>
    <t>SG Einheit Staßfurt</t>
  </si>
  <si>
    <t>SK Marburg Jugend</t>
  </si>
  <si>
    <t>Schachzwerge Magdeburg e.V.</t>
  </si>
  <si>
    <t>SV 1934 Griesheim e. V.</t>
  </si>
  <si>
    <t>SGL</t>
  </si>
  <si>
    <t>Schule</t>
  </si>
  <si>
    <t>Liga</t>
  </si>
  <si>
    <t>Wertung</t>
  </si>
  <si>
    <t>Gesamt</t>
  </si>
  <si>
    <t>Platz</t>
  </si>
  <si>
    <t>Spieltag 1 2604 - Punkte</t>
  </si>
  <si>
    <t>Spieltag 2 0305 - Punkte</t>
  </si>
  <si>
    <t>Spieltag 3 1005 - Punkte</t>
  </si>
  <si>
    <t>USV TU Dresden</t>
  </si>
  <si>
    <t>SK Münster 1932</t>
  </si>
  <si>
    <t>SC Garching 1980 - Jugend II</t>
  </si>
  <si>
    <t>Schachschule Rostock (aW)</t>
  </si>
  <si>
    <t>Bremer Schachjugend (aW)</t>
  </si>
  <si>
    <t>Greifswalder SV</t>
  </si>
  <si>
    <t>Spieltag 4 1605 - Punkte</t>
  </si>
  <si>
    <t>Spieltag 5 2305 - Punkte</t>
  </si>
  <si>
    <t>TuS Coswig</t>
  </si>
  <si>
    <t>Liebscher</t>
  </si>
  <si>
    <t>SV Unna</t>
  </si>
  <si>
    <t>Dostojewski</t>
  </si>
  <si>
    <t>Borussia Lichtenberg</t>
  </si>
  <si>
    <t>Sebastian</t>
  </si>
  <si>
    <t>jonny raven</t>
  </si>
  <si>
    <t>Swiss Youngsters</t>
  </si>
  <si>
    <t>Nikolai 2010</t>
  </si>
  <si>
    <t>Spieltag 6 0606 - Punkte</t>
  </si>
  <si>
    <t>T</t>
  </si>
  <si>
    <t>Lörrach (aW)</t>
  </si>
  <si>
    <t>Spieltag 7 1306 - Punkte</t>
  </si>
  <si>
    <t>Spieltag 8 2006 - Punkte</t>
  </si>
  <si>
    <t>Spieltag 9 2706 - Punkte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</si>
</sst>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32" sqref="A1:C32"/>
    </sheetView>
  </sheetViews>
  <sheetFormatPr baseColWidth="10" defaultRowHeight="20.100000000000001" customHeight="1" x14ac:dyDescent="0.25"/>
  <cols>
    <col min="1" max="1" width="5.28515625" bestFit="1" customWidth="1"/>
    <col min="2" max="2" width="42.28515625" bestFit="1" customWidth="1"/>
    <col min="3" max="3" width="7.85546875" style="4" bestFit="1" customWidth="1"/>
    <col min="4" max="4" width="22.140625" style="1" bestFit="1" customWidth="1"/>
    <col min="5" max="5" width="4.42578125" style="1" bestFit="1" customWidth="1"/>
    <col min="6" max="6" width="8.85546875" style="2" bestFit="1" customWidth="1"/>
    <col min="7" max="7" width="22.140625" style="1" bestFit="1" customWidth="1"/>
    <col min="8" max="8" width="4.42578125" style="1" bestFit="1" customWidth="1"/>
    <col min="9" max="9" width="8.85546875" style="2" bestFit="1" customWidth="1"/>
    <col min="10" max="10" width="22.140625" bestFit="1" customWidth="1"/>
    <col min="11" max="11" width="4.42578125" bestFit="1" customWidth="1"/>
    <col min="12" max="12" width="8.85546875" bestFit="1" customWidth="1"/>
    <col min="13" max="13" width="22.140625" bestFit="1" customWidth="1"/>
    <col min="14" max="14" width="4.42578125" bestFit="1" customWidth="1"/>
    <col min="15" max="15" width="8.85546875" bestFit="1" customWidth="1"/>
    <col min="16" max="16" width="22.140625" bestFit="1" customWidth="1"/>
    <col min="17" max="17" width="4.42578125" bestFit="1" customWidth="1"/>
    <col min="18" max="18" width="8.85546875" bestFit="1" customWidth="1"/>
    <col min="19" max="19" width="22.140625" bestFit="1" customWidth="1"/>
    <col min="20" max="20" width="4.42578125" bestFit="1" customWidth="1"/>
    <col min="21" max="21" width="8.85546875" bestFit="1" customWidth="1"/>
    <col min="22" max="22" width="22.140625" bestFit="1" customWidth="1"/>
    <col min="23" max="23" width="4.42578125" bestFit="1" customWidth="1"/>
    <col min="24" max="24" width="8.85546875" bestFit="1" customWidth="1"/>
    <col min="25" max="25" width="22.140625" bestFit="1" customWidth="1"/>
    <col min="26" max="26" width="4.42578125" bestFit="1" customWidth="1"/>
    <col min="27" max="27" width="8.85546875" bestFit="1" customWidth="1"/>
    <col min="28" max="28" width="22.140625" bestFit="1" customWidth="1"/>
    <col min="29" max="29" width="4.42578125" bestFit="1" customWidth="1"/>
    <col min="30" max="30" width="8.85546875" bestFit="1" customWidth="1"/>
  </cols>
  <sheetData>
    <row r="1" spans="1:30" s="2" customFormat="1" ht="20.100000000000001" customHeight="1" x14ac:dyDescent="0.25">
      <c r="A1" s="2" t="s">
        <v>28</v>
      </c>
      <c r="B1" s="2" t="s">
        <v>24</v>
      </c>
      <c r="C1" s="2" t="s">
        <v>27</v>
      </c>
      <c r="D1" s="2" t="s">
        <v>29</v>
      </c>
      <c r="E1" s="2" t="s">
        <v>25</v>
      </c>
      <c r="F1" s="2" t="s">
        <v>26</v>
      </c>
      <c r="G1" s="2" t="s">
        <v>30</v>
      </c>
      <c r="H1" s="2" t="s">
        <v>25</v>
      </c>
      <c r="I1" s="2" t="s">
        <v>26</v>
      </c>
      <c r="J1" s="2" t="s">
        <v>31</v>
      </c>
      <c r="K1" s="2" t="s">
        <v>25</v>
      </c>
      <c r="L1" s="2" t="s">
        <v>26</v>
      </c>
      <c r="M1" s="2" t="s">
        <v>38</v>
      </c>
      <c r="N1" s="2" t="s">
        <v>25</v>
      </c>
      <c r="O1" s="2" t="s">
        <v>26</v>
      </c>
      <c r="P1" s="2" t="s">
        <v>39</v>
      </c>
      <c r="Q1" s="2" t="s">
        <v>25</v>
      </c>
      <c r="R1" s="2" t="s">
        <v>26</v>
      </c>
      <c r="S1" s="2" t="s">
        <v>49</v>
      </c>
      <c r="T1" s="2" t="s">
        <v>25</v>
      </c>
      <c r="U1" s="2" t="s">
        <v>26</v>
      </c>
      <c r="V1" s="2" t="s">
        <v>52</v>
      </c>
      <c r="W1" s="2" t="s">
        <v>25</v>
      </c>
      <c r="X1" s="2" t="s">
        <v>26</v>
      </c>
      <c r="Y1" s="2" t="s">
        <v>53</v>
      </c>
      <c r="Z1" s="2" t="s">
        <v>25</v>
      </c>
      <c r="AA1" s="2" t="s">
        <v>26</v>
      </c>
      <c r="AB1" s="2" t="s">
        <v>54</v>
      </c>
      <c r="AC1" s="2" t="s">
        <v>25</v>
      </c>
      <c r="AD1" s="2" t="s">
        <v>26</v>
      </c>
    </row>
    <row r="2" spans="1:30" s="1" customFormat="1" ht="20.100000000000001" customHeight="1" x14ac:dyDescent="0.25">
      <c r="A2" s="1">
        <v>1</v>
      </c>
      <c r="B2" s="3" t="s">
        <v>11</v>
      </c>
      <c r="C2" s="2">
        <f>F2+I2+L2+O2+R2+U2+X2+AA2</f>
        <v>902</v>
      </c>
      <c r="D2" s="1">
        <v>111</v>
      </c>
      <c r="E2" s="1">
        <v>1</v>
      </c>
      <c r="F2" s="2">
        <f>IF(E2=1, D2,D2/2)</f>
        <v>111</v>
      </c>
      <c r="G2" s="1">
        <v>133</v>
      </c>
      <c r="H2" s="1">
        <v>1</v>
      </c>
      <c r="I2" s="2">
        <f>IF(H2=1, G2,G2/2)</f>
        <v>133</v>
      </c>
      <c r="J2" s="1">
        <v>124</v>
      </c>
      <c r="K2" s="1">
        <v>1</v>
      </c>
      <c r="L2" s="2">
        <f>IF(K2=1, J2,J2/2)</f>
        <v>124</v>
      </c>
      <c r="M2" s="1">
        <v>106</v>
      </c>
      <c r="N2" s="1">
        <v>1</v>
      </c>
      <c r="O2" s="2">
        <f>IF(N2=1, M2,M2/2)</f>
        <v>106</v>
      </c>
      <c r="P2" s="1">
        <v>135</v>
      </c>
      <c r="Q2" s="1">
        <v>1</v>
      </c>
      <c r="R2" s="2">
        <f>IF(Q2=1, P2,P2/2)</f>
        <v>135</v>
      </c>
      <c r="S2" s="1">
        <v>156</v>
      </c>
      <c r="T2" s="1">
        <v>1</v>
      </c>
      <c r="U2" s="2">
        <f>IF(T2=1, S2,S2/2)</f>
        <v>156</v>
      </c>
      <c r="V2" s="1">
        <v>72</v>
      </c>
      <c r="W2" s="1">
        <v>1</v>
      </c>
      <c r="X2" s="2">
        <f>IF(W2=1, V2,V2/2)</f>
        <v>72</v>
      </c>
      <c r="Y2" s="1">
        <v>130</v>
      </c>
      <c r="Z2" s="1">
        <v>2</v>
      </c>
      <c r="AA2" s="2">
        <f>IF(Z2=1, Y2,Y2/2)</f>
        <v>65</v>
      </c>
      <c r="AB2" s="1">
        <v>144</v>
      </c>
      <c r="AC2" s="1">
        <v>1</v>
      </c>
      <c r="AD2" s="2">
        <f>IF(AC2=1, AB2,AB2/2)</f>
        <v>144</v>
      </c>
    </row>
    <row r="3" spans="1:30" s="1" customFormat="1" ht="20.100000000000001" customHeight="1" x14ac:dyDescent="0.25">
      <c r="A3" s="1">
        <v>2</v>
      </c>
      <c r="B3" s="3" t="s">
        <v>19</v>
      </c>
      <c r="C3" s="2">
        <f>F3+I3+L3+O3+R3+U3+X3+AA3</f>
        <v>876</v>
      </c>
      <c r="D3" s="1">
        <v>116</v>
      </c>
      <c r="E3" s="1">
        <v>2</v>
      </c>
      <c r="F3" s="2">
        <f>IF(E3=1, D3,D3/2)</f>
        <v>58</v>
      </c>
      <c r="G3" s="1">
        <v>133</v>
      </c>
      <c r="H3" s="1">
        <v>1</v>
      </c>
      <c r="I3" s="2">
        <f>IF(H3=1, G3,G3/2)</f>
        <v>133</v>
      </c>
      <c r="J3" s="1">
        <v>123</v>
      </c>
      <c r="K3" s="1">
        <v>1</v>
      </c>
      <c r="L3" s="2">
        <f>IF(K3=1, J3,J3/2)</f>
        <v>123</v>
      </c>
      <c r="M3" s="1">
        <v>84</v>
      </c>
      <c r="N3" s="1">
        <v>1</v>
      </c>
      <c r="O3" s="2">
        <f>IF(N3=1, M3,M3/2)</f>
        <v>84</v>
      </c>
      <c r="P3" s="1">
        <v>137</v>
      </c>
      <c r="Q3" s="1">
        <v>1</v>
      </c>
      <c r="R3" s="2">
        <f>IF(Q3=1, P3,P3/2)</f>
        <v>137</v>
      </c>
      <c r="S3" s="1">
        <v>123</v>
      </c>
      <c r="T3" s="1">
        <v>1</v>
      </c>
      <c r="U3" s="2">
        <f>IF(T3=1, S3,S3/2)</f>
        <v>123</v>
      </c>
      <c r="V3" s="1">
        <v>98</v>
      </c>
      <c r="W3" s="1">
        <v>1</v>
      </c>
      <c r="X3" s="2">
        <f>IF(W3=1, V3,V3/2)</f>
        <v>98</v>
      </c>
      <c r="Y3" s="1">
        <v>120</v>
      </c>
      <c r="Z3" s="1">
        <v>1</v>
      </c>
      <c r="AA3" s="2">
        <f>IF(Z3=1, Y3,Y3/2)</f>
        <v>120</v>
      </c>
      <c r="AB3" s="1">
        <v>120</v>
      </c>
      <c r="AC3" s="1">
        <v>1</v>
      </c>
      <c r="AD3" s="2">
        <f>IF(AC3=1, AB3,AB3/2)</f>
        <v>120</v>
      </c>
    </row>
    <row r="4" spans="1:30" s="1" customFormat="1" ht="20.100000000000001" customHeight="1" x14ac:dyDescent="0.25">
      <c r="A4" s="1">
        <v>3</v>
      </c>
      <c r="B4" s="3" t="s">
        <v>20</v>
      </c>
      <c r="C4" s="2">
        <f>F4+I4+L4+O4+R4+U4+X4+AA4+AD4</f>
        <v>853</v>
      </c>
      <c r="D4" s="1">
        <v>91</v>
      </c>
      <c r="E4" s="1">
        <v>2</v>
      </c>
      <c r="F4" s="2">
        <f>IF(E4=1, D4,D4/2)</f>
        <v>45.5</v>
      </c>
      <c r="G4" s="1">
        <v>118</v>
      </c>
      <c r="H4" s="1">
        <v>1</v>
      </c>
      <c r="I4" s="2">
        <f>IF(H4=1, G4,G4/2)</f>
        <v>118</v>
      </c>
      <c r="J4" s="1">
        <v>123</v>
      </c>
      <c r="K4" s="1">
        <v>1</v>
      </c>
      <c r="L4" s="2">
        <f>IF(K4=1, J4,J4/2)</f>
        <v>123</v>
      </c>
      <c r="M4" s="1">
        <v>87</v>
      </c>
      <c r="N4" s="1">
        <v>1</v>
      </c>
      <c r="O4" s="2">
        <f>IF(N4=1, M4,M4/2)</f>
        <v>87</v>
      </c>
      <c r="P4" s="1">
        <v>101</v>
      </c>
      <c r="Q4" s="1">
        <v>1</v>
      </c>
      <c r="R4" s="2">
        <f>IF(Q4=1, P4,P4/2)</f>
        <v>101</v>
      </c>
      <c r="S4" s="1">
        <v>163</v>
      </c>
      <c r="T4" s="1">
        <v>2</v>
      </c>
      <c r="U4" s="2">
        <f>IF(T4=1, S4,S4/2)</f>
        <v>81.5</v>
      </c>
      <c r="V4" s="1">
        <v>84</v>
      </c>
      <c r="W4" s="1">
        <v>1</v>
      </c>
      <c r="X4" s="2">
        <f>IF(W4=1, V4,V4/2)</f>
        <v>84</v>
      </c>
      <c r="Y4" s="1">
        <v>115</v>
      </c>
      <c r="Z4" s="1">
        <v>1</v>
      </c>
      <c r="AA4" s="2">
        <f>IF(Z4=1, Y4,Y4/2)</f>
        <v>115</v>
      </c>
      <c r="AB4" s="1">
        <v>98</v>
      </c>
      <c r="AC4" s="1">
        <v>1</v>
      </c>
      <c r="AD4" s="2">
        <f>IF(AC4=1, AB4,AB4/2)</f>
        <v>98</v>
      </c>
    </row>
    <row r="5" spans="1:30" s="1" customFormat="1" ht="20.100000000000001" customHeight="1" x14ac:dyDescent="0.25">
      <c r="A5" s="1">
        <v>4</v>
      </c>
      <c r="B5" s="3" t="s">
        <v>10</v>
      </c>
      <c r="C5" s="2">
        <f>F5+I5+L5+O5+R5+U5+X5+AA5+AD5</f>
        <v>852.5</v>
      </c>
      <c r="D5" s="1">
        <v>113</v>
      </c>
      <c r="E5" s="1">
        <v>1</v>
      </c>
      <c r="F5" s="2">
        <f>IF(E5=1, D5,D5/2)</f>
        <v>113</v>
      </c>
      <c r="G5" s="1">
        <v>102</v>
      </c>
      <c r="H5" s="1">
        <v>1</v>
      </c>
      <c r="I5" s="2">
        <f>IF(H5=1, G5,G5/2)</f>
        <v>102</v>
      </c>
      <c r="J5" s="1">
        <v>213</v>
      </c>
      <c r="K5" s="1">
        <v>2</v>
      </c>
      <c r="L5" s="2">
        <f>IF(K5=1, J5,J5/2)</f>
        <v>106.5</v>
      </c>
      <c r="M5" s="1">
        <v>102</v>
      </c>
      <c r="N5" s="1">
        <v>1</v>
      </c>
      <c r="O5" s="2">
        <f>IF(N5=1, M5,M5/2)</f>
        <v>102</v>
      </c>
      <c r="P5" s="1">
        <v>126</v>
      </c>
      <c r="Q5" s="1">
        <v>1</v>
      </c>
      <c r="R5" s="2">
        <f>IF(Q5=1, P5,P5/2)</f>
        <v>126</v>
      </c>
      <c r="S5" s="1">
        <v>91</v>
      </c>
      <c r="T5" s="1">
        <v>1</v>
      </c>
      <c r="U5" s="2">
        <f>IF(T5=1, S5,S5/2)</f>
        <v>91</v>
      </c>
      <c r="V5" s="1">
        <v>117</v>
      </c>
      <c r="W5" s="1">
        <v>1</v>
      </c>
      <c r="X5" s="2">
        <f>IF(W5=1, V5,V5/2)</f>
        <v>117</v>
      </c>
      <c r="Y5" s="1">
        <v>56</v>
      </c>
      <c r="Z5" s="1">
        <v>1</v>
      </c>
      <c r="AA5" s="2">
        <f>IF(Z5=1, Y5,Y5/2)</f>
        <v>56</v>
      </c>
      <c r="AB5" s="1">
        <v>78</v>
      </c>
      <c r="AC5" s="1">
        <v>2</v>
      </c>
      <c r="AD5" s="2">
        <f>IF(AC5=1, AB5,AB5/2)</f>
        <v>39</v>
      </c>
    </row>
    <row r="6" spans="1:30" s="1" customFormat="1" ht="20.100000000000001" customHeight="1" x14ac:dyDescent="0.25">
      <c r="A6" s="1">
        <v>5</v>
      </c>
      <c r="B6" s="3" t="s">
        <v>17</v>
      </c>
      <c r="C6" s="2">
        <f>F6+I6+L6+O6+R6+U6+X6+AA6+AD6</f>
        <v>788.5</v>
      </c>
      <c r="D6" s="1">
        <v>75</v>
      </c>
      <c r="E6" s="1">
        <v>1</v>
      </c>
      <c r="F6" s="2">
        <f>IF(E6=1, D6,D6/2)</f>
        <v>75</v>
      </c>
      <c r="G6" s="1">
        <v>118</v>
      </c>
      <c r="H6" s="1">
        <v>2</v>
      </c>
      <c r="I6" s="2">
        <f>IF(H6=1, G6,G6/2)</f>
        <v>59</v>
      </c>
      <c r="J6" s="1">
        <f>116-8</f>
        <v>108</v>
      </c>
      <c r="K6" s="1">
        <v>1</v>
      </c>
      <c r="L6" s="2">
        <f>IF(K6=1, J6,J6/2)</f>
        <v>108</v>
      </c>
      <c r="M6" s="1">
        <v>108</v>
      </c>
      <c r="N6" s="1">
        <v>1</v>
      </c>
      <c r="O6" s="2">
        <f>IF(N6=1, M6,M6/2)</f>
        <v>108</v>
      </c>
      <c r="P6" s="1">
        <v>108</v>
      </c>
      <c r="Q6" s="1">
        <v>1</v>
      </c>
      <c r="R6" s="2">
        <f>IF(Q6=1, P6,P6/2)</f>
        <v>108</v>
      </c>
      <c r="S6" s="1">
        <v>108</v>
      </c>
      <c r="T6" s="1">
        <v>1</v>
      </c>
      <c r="U6" s="2">
        <f>IF(T6=1, S6,S6/2)</f>
        <v>108</v>
      </c>
      <c r="V6" s="1">
        <v>97</v>
      </c>
      <c r="W6" s="1">
        <v>1</v>
      </c>
      <c r="X6" s="2">
        <f>IF(W6=1, V6,V6/2)</f>
        <v>97</v>
      </c>
      <c r="Y6" s="1">
        <v>79</v>
      </c>
      <c r="Z6" s="1">
        <v>1</v>
      </c>
      <c r="AA6" s="2">
        <f>IF(Z6=1, Y6,Y6/2)</f>
        <v>79</v>
      </c>
      <c r="AB6" s="1">
        <v>93</v>
      </c>
      <c r="AC6" s="1">
        <v>2</v>
      </c>
      <c r="AD6" s="2">
        <f>IF(AC6=1, AB6,AB6/2)</f>
        <v>46.5</v>
      </c>
    </row>
    <row r="7" spans="1:30" s="1" customFormat="1" ht="20.100000000000001" customHeight="1" x14ac:dyDescent="0.25">
      <c r="A7" s="1">
        <v>6</v>
      </c>
      <c r="B7" s="3" t="s">
        <v>15</v>
      </c>
      <c r="C7" s="2">
        <f>F7+I7+L7+O7+R7+U7+X7+AA7+AD7</f>
        <v>773</v>
      </c>
      <c r="D7" s="1">
        <v>83</v>
      </c>
      <c r="E7" s="1">
        <v>1</v>
      </c>
      <c r="F7" s="2">
        <f>IF(E7=1, D7,D7/2)</f>
        <v>83</v>
      </c>
      <c r="G7" s="1">
        <v>76</v>
      </c>
      <c r="H7" s="1">
        <v>2</v>
      </c>
      <c r="I7" s="2">
        <f>IF(H7=1, G7,G7/2)</f>
        <v>38</v>
      </c>
      <c r="J7" s="1">
        <v>81</v>
      </c>
      <c r="K7" s="1">
        <v>2</v>
      </c>
      <c r="L7" s="2">
        <f>IF(K7=1, J7,J7/2)</f>
        <v>40.5</v>
      </c>
      <c r="M7" s="1">
        <v>113</v>
      </c>
      <c r="N7" s="1">
        <v>2</v>
      </c>
      <c r="O7" s="2">
        <f>IF(N7=1, M7,M7/2)</f>
        <v>56.5</v>
      </c>
      <c r="P7" s="1">
        <v>123</v>
      </c>
      <c r="Q7" s="1">
        <v>1</v>
      </c>
      <c r="R7" s="2">
        <f>IF(Q7=1, P7,P7/2)</f>
        <v>123</v>
      </c>
      <c r="S7" s="1">
        <v>101</v>
      </c>
      <c r="T7" s="1">
        <v>1</v>
      </c>
      <c r="U7" s="2">
        <f>IF(T7=1, S7,S7/2)</f>
        <v>101</v>
      </c>
      <c r="V7" s="1">
        <v>103</v>
      </c>
      <c r="W7" s="1">
        <v>1</v>
      </c>
      <c r="X7" s="2">
        <f>IF(W7=1, V7,V7/2)</f>
        <v>103</v>
      </c>
      <c r="Y7" s="1">
        <v>96</v>
      </c>
      <c r="Z7" s="1">
        <v>1</v>
      </c>
      <c r="AA7" s="2">
        <f>IF(Z7=1, Y7,Y7/2)</f>
        <v>96</v>
      </c>
      <c r="AB7" s="1">
        <v>132</v>
      </c>
      <c r="AC7" s="1">
        <v>1</v>
      </c>
      <c r="AD7" s="2">
        <f>IF(AC7=1, AB7,AB7/2)</f>
        <v>132</v>
      </c>
    </row>
    <row r="8" spans="1:30" s="1" customFormat="1" ht="20.100000000000001" customHeight="1" x14ac:dyDescent="0.25">
      <c r="A8" s="1">
        <v>7</v>
      </c>
      <c r="B8" s="3" t="s">
        <v>9</v>
      </c>
      <c r="C8" s="2">
        <f>F8+I8+L8+O8+R8+U8+X8+AA8+AD8</f>
        <v>753.5</v>
      </c>
      <c r="D8" s="1">
        <v>127</v>
      </c>
      <c r="E8" s="1">
        <v>1</v>
      </c>
      <c r="F8" s="2">
        <f>IF(E8=1, D8,D8/2)</f>
        <v>127</v>
      </c>
      <c r="G8" s="1">
        <v>107</v>
      </c>
      <c r="H8" s="1">
        <v>1</v>
      </c>
      <c r="I8" s="2">
        <f>IF(H8=1, G8,G8/2)</f>
        <v>107</v>
      </c>
      <c r="J8" s="1">
        <v>120</v>
      </c>
      <c r="K8" s="1">
        <v>1</v>
      </c>
      <c r="L8" s="2">
        <f>IF(K8=1, J8,J8/2)</f>
        <v>120</v>
      </c>
      <c r="M8" s="1">
        <v>84</v>
      </c>
      <c r="N8" s="1">
        <v>1</v>
      </c>
      <c r="O8" s="2">
        <f>IF(N8=1, M8,M8/2)</f>
        <v>84</v>
      </c>
      <c r="P8" s="1">
        <v>131</v>
      </c>
      <c r="Q8" s="1">
        <v>2</v>
      </c>
      <c r="R8" s="2">
        <f>IF(Q8=1, P8,P8/2)</f>
        <v>65.5</v>
      </c>
      <c r="S8" s="1">
        <v>67</v>
      </c>
      <c r="T8" s="1">
        <v>1</v>
      </c>
      <c r="U8" s="2">
        <f>IF(T8=1, S8,S8/2)</f>
        <v>67</v>
      </c>
      <c r="V8" s="1">
        <v>105</v>
      </c>
      <c r="W8" s="1">
        <v>2</v>
      </c>
      <c r="X8" s="2">
        <f>IF(W8=1, V8,V8/2)</f>
        <v>52.5</v>
      </c>
      <c r="Y8" s="1">
        <v>89</v>
      </c>
      <c r="Z8" s="1">
        <v>2</v>
      </c>
      <c r="AA8" s="2">
        <f>IF(Z8=1, Y8,Y8/2)</f>
        <v>44.5</v>
      </c>
      <c r="AB8" s="1">
        <v>86</v>
      </c>
      <c r="AC8" s="1">
        <v>1</v>
      </c>
      <c r="AD8" s="2">
        <f>IF(AC8=1, AB8,AB8/2)</f>
        <v>86</v>
      </c>
    </row>
    <row r="9" spans="1:30" s="1" customFormat="1" ht="20.100000000000001" customHeight="1" x14ac:dyDescent="0.25">
      <c r="A9" s="1">
        <v>8</v>
      </c>
      <c r="B9" s="3" t="s">
        <v>13</v>
      </c>
      <c r="C9" s="2">
        <f>F9+I9+L9+O9+R9+U9+X9+AA9+AD9</f>
        <v>717.5</v>
      </c>
      <c r="D9" s="1">
        <v>95</v>
      </c>
      <c r="E9" s="1">
        <v>1</v>
      </c>
      <c r="F9" s="2">
        <f>IF(E9=1, D9,D9/2)</f>
        <v>95</v>
      </c>
      <c r="G9" s="1">
        <v>112</v>
      </c>
      <c r="H9" s="1">
        <v>1</v>
      </c>
      <c r="I9" s="2">
        <f>IF(H9=1, G9,G9/2)</f>
        <v>112</v>
      </c>
      <c r="J9" s="1">
        <v>90</v>
      </c>
      <c r="K9" s="1">
        <v>1</v>
      </c>
      <c r="L9" s="2">
        <f>IF(K9=1, J9,J9/2)</f>
        <v>90</v>
      </c>
      <c r="M9" s="1">
        <v>103</v>
      </c>
      <c r="N9" s="1">
        <v>2</v>
      </c>
      <c r="O9" s="2">
        <f>IF(N9=1, M9,M9/2)</f>
        <v>51.5</v>
      </c>
      <c r="P9" s="1">
        <v>95</v>
      </c>
      <c r="Q9" s="1">
        <v>1</v>
      </c>
      <c r="R9" s="2">
        <f>IF(Q9=1, P9,P9/2)</f>
        <v>95</v>
      </c>
      <c r="S9" s="1">
        <v>129</v>
      </c>
      <c r="T9" s="1">
        <v>2</v>
      </c>
      <c r="U9" s="2">
        <f>IF(T9=1, S9,S9/2)</f>
        <v>64.5</v>
      </c>
      <c r="V9" s="1">
        <v>76</v>
      </c>
      <c r="W9" s="1">
        <v>1</v>
      </c>
      <c r="X9" s="2">
        <f>IF(W9=1, V9,V9/2)</f>
        <v>76</v>
      </c>
      <c r="Y9" s="1">
        <v>120</v>
      </c>
      <c r="Z9" s="1">
        <v>2</v>
      </c>
      <c r="AA9" s="2">
        <f>IF(Z9=1, Y9,Y9/2)</f>
        <v>60</v>
      </c>
      <c r="AB9" s="1">
        <v>147</v>
      </c>
      <c r="AC9" s="1">
        <v>2</v>
      </c>
      <c r="AD9" s="2">
        <f>IF(AC9=1, AB9,AB9/2)</f>
        <v>73.5</v>
      </c>
    </row>
    <row r="10" spans="1:30" s="1" customFormat="1" ht="20.100000000000001" customHeight="1" x14ac:dyDescent="0.25">
      <c r="A10" s="1">
        <v>9</v>
      </c>
      <c r="B10" s="3" t="s">
        <v>14</v>
      </c>
      <c r="C10" s="2">
        <f>F10+I10+L10+O10+R10+U10+X10+AA10+AD10</f>
        <v>716</v>
      </c>
      <c r="D10" s="1">
        <v>94</v>
      </c>
      <c r="E10" s="1">
        <v>1</v>
      </c>
      <c r="F10" s="2">
        <f>IF(E10=1, D10,D10/2)</f>
        <v>94</v>
      </c>
      <c r="G10" s="1">
        <v>111</v>
      </c>
      <c r="H10" s="1">
        <v>1</v>
      </c>
      <c r="I10" s="2">
        <f>IF(H10=1, G10,G10/2)</f>
        <v>111</v>
      </c>
      <c r="J10" s="1">
        <v>103</v>
      </c>
      <c r="K10" s="1">
        <v>1</v>
      </c>
      <c r="L10" s="2">
        <f>IF(K10=1, J10,J10/2)</f>
        <v>103</v>
      </c>
      <c r="M10" s="1">
        <v>96</v>
      </c>
      <c r="N10" s="1">
        <v>2</v>
      </c>
      <c r="O10" s="2">
        <f>IF(N10=1, M10,M10/2)</f>
        <v>48</v>
      </c>
      <c r="P10" s="1">
        <v>93</v>
      </c>
      <c r="Q10" s="1">
        <v>2</v>
      </c>
      <c r="R10" s="2">
        <f>IF(Q10=1, P10,P10/2)</f>
        <v>46.5</v>
      </c>
      <c r="S10" s="1">
        <v>143</v>
      </c>
      <c r="T10" s="1">
        <v>2</v>
      </c>
      <c r="U10" s="2">
        <f>IF(T10=1, S10,S10/2)</f>
        <v>71.5</v>
      </c>
      <c r="V10" s="1">
        <v>93</v>
      </c>
      <c r="W10" s="1">
        <v>1</v>
      </c>
      <c r="X10" s="2">
        <f>IF(W10=1, V10,V10/2)</f>
        <v>93</v>
      </c>
      <c r="Y10" s="1">
        <v>117</v>
      </c>
      <c r="Z10" s="1">
        <v>1</v>
      </c>
      <c r="AA10" s="2">
        <f>IF(Z10=1, Y10,Y10/2)</f>
        <v>117</v>
      </c>
      <c r="AB10" s="1">
        <v>32</v>
      </c>
      <c r="AC10" s="1">
        <v>1</v>
      </c>
      <c r="AD10" s="2">
        <f>IF(AC10=1, AB10,AB10/2)</f>
        <v>32</v>
      </c>
    </row>
    <row r="11" spans="1:30" s="1" customFormat="1" ht="20.100000000000001" customHeight="1" x14ac:dyDescent="0.25">
      <c r="A11" s="1">
        <v>10</v>
      </c>
      <c r="B11" s="3" t="s">
        <v>12</v>
      </c>
      <c r="C11" s="2">
        <f>F11+I11+L11+O11+R11+U11+X11+AA11+AD11</f>
        <v>647</v>
      </c>
      <c r="D11" s="1">
        <v>100</v>
      </c>
      <c r="E11" s="1">
        <v>1</v>
      </c>
      <c r="F11" s="2">
        <f>IF(E11=1, D11,D11/2)</f>
        <v>100</v>
      </c>
      <c r="G11" s="1">
        <v>101</v>
      </c>
      <c r="H11" s="1">
        <v>1</v>
      </c>
      <c r="I11" s="2">
        <f>IF(H11=1, G11,G11/2)</f>
        <v>101</v>
      </c>
      <c r="J11" s="1">
        <v>112</v>
      </c>
      <c r="K11" s="1">
        <v>2</v>
      </c>
      <c r="L11" s="2">
        <f>IF(K11=1, J11,J11/2)</f>
        <v>56</v>
      </c>
      <c r="M11" s="1">
        <v>113</v>
      </c>
      <c r="N11" s="1">
        <v>2</v>
      </c>
      <c r="O11" s="2">
        <f>IF(N11=1, M11,M11/2)</f>
        <v>56.5</v>
      </c>
      <c r="P11" s="1">
        <v>119</v>
      </c>
      <c r="Q11" s="1">
        <v>1</v>
      </c>
      <c r="R11" s="2">
        <f>IF(Q11=1, P11,P11/2)</f>
        <v>119</v>
      </c>
      <c r="S11" s="1">
        <v>82</v>
      </c>
      <c r="T11" s="1">
        <v>1</v>
      </c>
      <c r="U11" s="2">
        <f>IF(T11=1, S11,S11/2)</f>
        <v>82</v>
      </c>
      <c r="V11" s="1">
        <v>172</v>
      </c>
      <c r="W11" s="1">
        <v>2</v>
      </c>
      <c r="X11" s="2">
        <f>IF(W11=1, V11,V11/2)</f>
        <v>86</v>
      </c>
      <c r="Y11" s="1">
        <v>93</v>
      </c>
      <c r="Z11" s="1">
        <v>2</v>
      </c>
      <c r="AA11" s="2">
        <f>IF(Z11=1, Y11,Y11/2)</f>
        <v>46.5</v>
      </c>
      <c r="AB11" s="1">
        <v>0</v>
      </c>
      <c r="AC11" s="1">
        <v>1</v>
      </c>
      <c r="AD11" s="2">
        <f>IF(AC11=1, AB11,AB11/2)</f>
        <v>0</v>
      </c>
    </row>
    <row r="12" spans="1:30" s="1" customFormat="1" ht="20.100000000000001" customHeight="1" x14ac:dyDescent="0.25">
      <c r="A12" s="1">
        <v>11</v>
      </c>
      <c r="B12" s="3" t="s">
        <v>18</v>
      </c>
      <c r="C12" s="2">
        <f>F12+I12+L12+O12+R12+U12+X12+AA12+AD12</f>
        <v>564</v>
      </c>
      <c r="D12" s="1">
        <v>71</v>
      </c>
      <c r="E12" s="1">
        <v>1</v>
      </c>
      <c r="F12" s="2">
        <f>IF(E12=1, D12,D12/2)</f>
        <v>71</v>
      </c>
      <c r="G12" s="1">
        <v>132</v>
      </c>
      <c r="H12" s="1">
        <v>2</v>
      </c>
      <c r="I12" s="2">
        <f>IF(H12=1, G12,G12/2)</f>
        <v>66</v>
      </c>
      <c r="J12" s="1">
        <v>66</v>
      </c>
      <c r="K12" s="1">
        <v>1</v>
      </c>
      <c r="L12" s="2">
        <f>IF(K12=1, J12,J12/2)</f>
        <v>66</v>
      </c>
      <c r="M12" s="1">
        <v>59</v>
      </c>
      <c r="N12" s="1">
        <v>2</v>
      </c>
      <c r="O12" s="2">
        <f>IF(N12=1, M12,M12/2)</f>
        <v>29.5</v>
      </c>
      <c r="P12" s="1">
        <v>111</v>
      </c>
      <c r="Q12" s="1">
        <v>2</v>
      </c>
      <c r="R12" s="2">
        <f>IF(Q12=1, P12,P12/2)</f>
        <v>55.5</v>
      </c>
      <c r="S12" s="1">
        <v>90</v>
      </c>
      <c r="T12" s="1">
        <v>1</v>
      </c>
      <c r="U12" s="2">
        <f>IF(T12=1, S12,S12/2)</f>
        <v>90</v>
      </c>
      <c r="V12" s="1">
        <v>124</v>
      </c>
      <c r="W12" s="1">
        <v>2</v>
      </c>
      <c r="X12" s="2">
        <f>IF(W12=1, V12,V12/2)</f>
        <v>62</v>
      </c>
      <c r="Y12" s="1">
        <v>69</v>
      </c>
      <c r="Z12" s="1">
        <v>1</v>
      </c>
      <c r="AA12" s="2">
        <f>IF(Z12=1, Y12,Y12/2)</f>
        <v>69</v>
      </c>
      <c r="AB12" s="1">
        <v>110</v>
      </c>
      <c r="AC12" s="1">
        <v>2</v>
      </c>
      <c r="AD12" s="2">
        <f>IF(AC12=1, AB12,AB12/2)</f>
        <v>55</v>
      </c>
    </row>
    <row r="13" spans="1:30" s="1" customFormat="1" ht="20.100000000000001" customHeight="1" x14ac:dyDescent="0.25">
      <c r="A13" s="1">
        <v>12</v>
      </c>
      <c r="B13" s="3" t="s">
        <v>4</v>
      </c>
      <c r="C13" s="2">
        <f>F13+I13+L13+O13+R13+U13+X13+AA13+AD13</f>
        <v>534.5</v>
      </c>
      <c r="D13" s="1">
        <v>80</v>
      </c>
      <c r="E13" s="1">
        <v>2</v>
      </c>
      <c r="F13" s="2">
        <f>IF(E13=1, D13,D13/2)</f>
        <v>40</v>
      </c>
      <c r="G13" s="1">
        <v>101</v>
      </c>
      <c r="H13" s="1">
        <v>2</v>
      </c>
      <c r="I13" s="2">
        <f>IF(H13=1, G13,G13/2)</f>
        <v>50.5</v>
      </c>
      <c r="J13" s="1">
        <v>96</v>
      </c>
      <c r="K13" s="1">
        <v>2</v>
      </c>
      <c r="L13" s="2">
        <f>IF(K13=1, J13,J13/2)</f>
        <v>48</v>
      </c>
      <c r="M13" s="1">
        <v>58</v>
      </c>
      <c r="N13" s="1">
        <v>1</v>
      </c>
      <c r="O13" s="2">
        <f>IF(N13=1, M13,M13/2)</f>
        <v>58</v>
      </c>
      <c r="P13" s="1">
        <v>92</v>
      </c>
      <c r="Q13" s="1">
        <v>2</v>
      </c>
      <c r="R13" s="2">
        <f>IF(Q13=1, P13,P13/2)</f>
        <v>46</v>
      </c>
      <c r="S13" s="1">
        <v>79</v>
      </c>
      <c r="T13" s="1">
        <v>1</v>
      </c>
      <c r="U13" s="2">
        <f>IF(T13=1, S13,S13/2)</f>
        <v>79</v>
      </c>
      <c r="V13" s="1">
        <v>117</v>
      </c>
      <c r="W13" s="1">
        <v>2</v>
      </c>
      <c r="X13" s="2">
        <f>IF(W13=1, V13,V13/2)</f>
        <v>58.5</v>
      </c>
      <c r="Y13" s="1">
        <v>125</v>
      </c>
      <c r="Z13" s="1">
        <v>2</v>
      </c>
      <c r="AA13" s="2">
        <f>IF(Z13=1, Y13,Y13/2)</f>
        <v>62.5</v>
      </c>
      <c r="AB13" s="1">
        <v>92</v>
      </c>
      <c r="AC13" s="1">
        <v>1</v>
      </c>
      <c r="AD13" s="2">
        <f>IF(AC13=1, AB13,AB13/2)</f>
        <v>92</v>
      </c>
    </row>
    <row r="14" spans="1:30" s="1" customFormat="1" ht="20.100000000000001" customHeight="1" x14ac:dyDescent="0.25">
      <c r="A14" s="1">
        <v>13</v>
      </c>
      <c r="B14" s="3" t="s">
        <v>16</v>
      </c>
      <c r="C14" s="2">
        <f>F14+I14+L14+O14+R14+U14+X14+AA14+AD14</f>
        <v>531.5</v>
      </c>
      <c r="D14" s="1">
        <v>75</v>
      </c>
      <c r="E14" s="1">
        <v>1</v>
      </c>
      <c r="F14" s="2">
        <f>IF(E14=1, D14,D14/2)</f>
        <v>75</v>
      </c>
      <c r="G14" s="1">
        <v>112</v>
      </c>
      <c r="H14" s="1">
        <v>2</v>
      </c>
      <c r="I14" s="2">
        <f>IF(H14=1, G14,G14/2)</f>
        <v>56</v>
      </c>
      <c r="J14" s="1">
        <v>91</v>
      </c>
      <c r="K14" s="1">
        <v>1</v>
      </c>
      <c r="L14" s="2">
        <f>IF(K14=1, J14,J14/2)</f>
        <v>91</v>
      </c>
      <c r="M14" s="1">
        <v>84</v>
      </c>
      <c r="N14" s="1">
        <v>2</v>
      </c>
      <c r="O14" s="2">
        <f>IF(N14=1, M14,M14/2)</f>
        <v>42</v>
      </c>
      <c r="P14" s="1">
        <v>92</v>
      </c>
      <c r="Q14" s="1">
        <v>2</v>
      </c>
      <c r="R14" s="2">
        <f>IF(Q14=1, P14,P14/2)</f>
        <v>46</v>
      </c>
      <c r="S14" s="1">
        <v>75</v>
      </c>
      <c r="T14" s="1">
        <v>2</v>
      </c>
      <c r="U14" s="2">
        <f>IF(T14=1, S14,S14/2)</f>
        <v>37.5</v>
      </c>
      <c r="V14" s="1">
        <v>97</v>
      </c>
      <c r="W14" s="1">
        <v>2</v>
      </c>
      <c r="X14" s="2">
        <f>IF(W14=1, V14,V14/2)</f>
        <v>48.5</v>
      </c>
      <c r="Y14" s="1">
        <v>123</v>
      </c>
      <c r="Z14" s="1">
        <v>2</v>
      </c>
      <c r="AA14" s="2">
        <f>IF(Z14=1, Y14,Y14/2)</f>
        <v>61.5</v>
      </c>
      <c r="AB14" s="1">
        <v>74</v>
      </c>
      <c r="AC14" s="1">
        <v>1</v>
      </c>
      <c r="AD14" s="2">
        <f>IF(AC14=1, AB14,AB14/2)</f>
        <v>74</v>
      </c>
    </row>
    <row r="15" spans="1:30" s="1" customFormat="1" ht="20.100000000000001" customHeight="1" x14ac:dyDescent="0.25">
      <c r="A15" s="1">
        <v>14</v>
      </c>
      <c r="B15" s="3" t="s">
        <v>22</v>
      </c>
      <c r="C15" s="2">
        <f>F15+I15+L15+O15+R15+U15+X15+AA15+AD15</f>
        <v>527</v>
      </c>
      <c r="D15" s="1">
        <v>68</v>
      </c>
      <c r="E15" s="1">
        <v>2</v>
      </c>
      <c r="F15" s="2">
        <f>IF(E15=1, D15,D15/2)</f>
        <v>34</v>
      </c>
      <c r="G15" s="1">
        <v>105</v>
      </c>
      <c r="H15" s="1">
        <v>2</v>
      </c>
      <c r="I15" s="2">
        <f>IF(H15=1, G15,G15/2)</f>
        <v>52.5</v>
      </c>
      <c r="J15" s="1">
        <v>108</v>
      </c>
      <c r="K15" s="1">
        <v>1</v>
      </c>
      <c r="L15" s="2">
        <f>IF(K15=1, J15,J15/2)</f>
        <v>108</v>
      </c>
      <c r="M15" s="1">
        <v>73</v>
      </c>
      <c r="N15" s="1">
        <v>1</v>
      </c>
      <c r="O15" s="2">
        <f>IF(N15=1, M15,M15/2)</f>
        <v>73</v>
      </c>
      <c r="P15" s="1">
        <v>102</v>
      </c>
      <c r="Q15" s="1">
        <v>2</v>
      </c>
      <c r="R15" s="2">
        <f>IF(Q15=1, P15,P15/2)</f>
        <v>51</v>
      </c>
      <c r="S15" s="1">
        <v>92</v>
      </c>
      <c r="T15" s="1">
        <v>1</v>
      </c>
      <c r="U15" s="2">
        <f>IF(T15=1, S15,S15/2)</f>
        <v>92</v>
      </c>
      <c r="V15" s="1">
        <v>43</v>
      </c>
      <c r="W15" s="1">
        <v>1</v>
      </c>
      <c r="X15" s="2">
        <f>IF(W15=1, V15,V15/2)</f>
        <v>43</v>
      </c>
      <c r="Y15" s="1">
        <v>60</v>
      </c>
      <c r="Z15" s="1">
        <v>2</v>
      </c>
      <c r="AA15" s="2">
        <f>IF(Z15=1, Y15,Y15/2)</f>
        <v>30</v>
      </c>
      <c r="AB15" s="1">
        <v>87</v>
      </c>
      <c r="AC15" s="1">
        <v>2</v>
      </c>
      <c r="AD15" s="2">
        <f>IF(AC15=1, AB15,AB15/2)</f>
        <v>43.5</v>
      </c>
    </row>
    <row r="16" spans="1:30" s="1" customFormat="1" ht="20.100000000000001" customHeight="1" x14ac:dyDescent="0.25">
      <c r="A16" s="1">
        <v>15</v>
      </c>
      <c r="B16" s="3" t="s">
        <v>2</v>
      </c>
      <c r="C16" s="2">
        <f>F16+I16+L16+O16+R16+U16+X16+AA16+AD16</f>
        <v>516.5</v>
      </c>
      <c r="D16" s="1">
        <v>90</v>
      </c>
      <c r="E16" s="1">
        <v>2</v>
      </c>
      <c r="F16" s="2">
        <f>IF(E16=1, D16,D16/2)</f>
        <v>45</v>
      </c>
      <c r="G16" s="1">
        <v>89</v>
      </c>
      <c r="H16" s="1">
        <v>1</v>
      </c>
      <c r="I16" s="2">
        <f>IF(H16=1, G16,G16/2)</f>
        <v>89</v>
      </c>
      <c r="J16" s="1">
        <v>104</v>
      </c>
      <c r="K16" s="1">
        <v>2</v>
      </c>
      <c r="L16" s="2">
        <f>IF(K16=1, J16,J16/2)</f>
        <v>52</v>
      </c>
      <c r="M16" s="1">
        <v>50</v>
      </c>
      <c r="N16" s="1">
        <v>2</v>
      </c>
      <c r="O16" s="2">
        <f>IF(N16=1, M16,M16/2)</f>
        <v>25</v>
      </c>
      <c r="P16" s="1">
        <v>83</v>
      </c>
      <c r="Q16" s="1">
        <v>2</v>
      </c>
      <c r="R16" s="2">
        <f>IF(Q16=1, P16,P16/2)</f>
        <v>41.5</v>
      </c>
      <c r="S16" s="1">
        <v>101</v>
      </c>
      <c r="T16" s="1">
        <v>2</v>
      </c>
      <c r="U16" s="2">
        <f>IF(T16=1, S16,S16/2)</f>
        <v>50.5</v>
      </c>
      <c r="V16" s="1">
        <v>127</v>
      </c>
      <c r="W16" s="1">
        <v>2</v>
      </c>
      <c r="X16" s="2">
        <f>IF(W16=1, V16,V16/2)</f>
        <v>63.5</v>
      </c>
      <c r="Y16" s="1">
        <v>92</v>
      </c>
      <c r="Z16" s="1">
        <v>1</v>
      </c>
      <c r="AA16" s="2">
        <f>IF(Z16=1, Y16,Y16/2)</f>
        <v>92</v>
      </c>
      <c r="AB16" s="1">
        <v>58</v>
      </c>
      <c r="AC16" s="1">
        <v>1</v>
      </c>
      <c r="AD16" s="2">
        <f>IF(AC16=1, AB16,AB16/2)</f>
        <v>58</v>
      </c>
    </row>
    <row r="17" spans="1:30" s="1" customFormat="1" ht="20.100000000000001" customHeight="1" x14ac:dyDescent="0.25">
      <c r="A17" s="1">
        <v>16</v>
      </c>
      <c r="B17" s="3" t="s">
        <v>21</v>
      </c>
      <c r="C17" s="2">
        <f>F17+I17+L17+O17+R17+U17+X17+AA17+AD17</f>
        <v>472</v>
      </c>
      <c r="D17" s="1">
        <v>81</v>
      </c>
      <c r="E17" s="1">
        <v>2</v>
      </c>
      <c r="F17" s="2">
        <f>IF(E17=1, D17,D17/2)</f>
        <v>40.5</v>
      </c>
      <c r="G17" s="1">
        <v>78</v>
      </c>
      <c r="H17" s="1">
        <v>2</v>
      </c>
      <c r="I17" s="2">
        <f>IF(H17=1, G17,G17/2)</f>
        <v>39</v>
      </c>
      <c r="J17" s="1">
        <v>142</v>
      </c>
      <c r="K17" s="1">
        <v>2</v>
      </c>
      <c r="L17" s="2">
        <f>IF(K17=1, J17,J17/2)</f>
        <v>71</v>
      </c>
      <c r="M17" s="1">
        <v>96</v>
      </c>
      <c r="N17" s="1">
        <v>1</v>
      </c>
      <c r="O17" s="2">
        <f>IF(N17=1, M17,M17/2)</f>
        <v>96</v>
      </c>
      <c r="P17" s="1">
        <v>74</v>
      </c>
      <c r="Q17" s="1">
        <v>1</v>
      </c>
      <c r="R17" s="2">
        <f>IF(Q17=1, P17,P17/2)</f>
        <v>74</v>
      </c>
      <c r="S17" s="1">
        <v>111</v>
      </c>
      <c r="T17" s="1">
        <v>2</v>
      </c>
      <c r="U17" s="2">
        <f>IF(T17=1, S17,S17/2)</f>
        <v>55.5</v>
      </c>
      <c r="V17" s="1">
        <v>116</v>
      </c>
      <c r="W17" s="1">
        <v>2</v>
      </c>
      <c r="X17" s="2">
        <f>IF(W17=1, V17,V17/2)</f>
        <v>58</v>
      </c>
      <c r="Y17" s="1">
        <v>0</v>
      </c>
      <c r="Z17" s="1">
        <v>2</v>
      </c>
      <c r="AA17" s="2">
        <f>IF(Z17=1, Y17,Y17/2)</f>
        <v>0</v>
      </c>
      <c r="AB17" s="1">
        <v>76</v>
      </c>
      <c r="AC17" s="1">
        <v>2</v>
      </c>
      <c r="AD17" s="2">
        <f>IF(AC17=1, AB17,AB17/2)</f>
        <v>38</v>
      </c>
    </row>
    <row r="18" spans="1:30" s="1" customFormat="1" ht="20.100000000000001" customHeight="1" x14ac:dyDescent="0.25">
      <c r="A18" s="1">
        <v>17</v>
      </c>
      <c r="B18" s="3" t="s">
        <v>0</v>
      </c>
      <c r="C18" s="2">
        <f>F18+I18+L18+O18+R18+U18+X18+AA18+AD18</f>
        <v>384</v>
      </c>
      <c r="D18" s="1">
        <f>163-76</f>
        <v>87</v>
      </c>
      <c r="E18" s="1">
        <v>2</v>
      </c>
      <c r="F18" s="2">
        <f>IF(E18=1, D18,D18/2)</f>
        <v>43.5</v>
      </c>
      <c r="G18" s="1">
        <v>75</v>
      </c>
      <c r="H18" s="1">
        <v>2</v>
      </c>
      <c r="I18" s="2">
        <f>IF(H18=1, G18,G18/2)</f>
        <v>37.5</v>
      </c>
      <c r="J18" s="1">
        <v>75</v>
      </c>
      <c r="K18" s="1">
        <v>2</v>
      </c>
      <c r="L18" s="2">
        <f>IF(K18=1, J18,J18/2)</f>
        <v>37.5</v>
      </c>
      <c r="M18" s="1">
        <v>37</v>
      </c>
      <c r="N18" s="1">
        <v>2</v>
      </c>
      <c r="O18" s="2">
        <f>IF(N18=1, M18,M18/2)</f>
        <v>18.5</v>
      </c>
      <c r="P18" s="1">
        <v>54</v>
      </c>
      <c r="Q18" s="1">
        <v>2</v>
      </c>
      <c r="R18" s="2">
        <f>IF(Q18=1, P18,P18/2)</f>
        <v>27</v>
      </c>
      <c r="S18" s="1">
        <v>78</v>
      </c>
      <c r="T18" s="1">
        <v>2</v>
      </c>
      <c r="U18" s="2">
        <f>IF(T18=1, S18,S18/2)</f>
        <v>39</v>
      </c>
      <c r="V18" s="1">
        <v>182</v>
      </c>
      <c r="W18" s="1">
        <v>2</v>
      </c>
      <c r="X18" s="2">
        <f>IF(W18=1, V18,V18/2)</f>
        <v>91</v>
      </c>
      <c r="Y18" s="1">
        <v>90</v>
      </c>
      <c r="Z18" s="1">
        <v>1</v>
      </c>
      <c r="AA18" s="2">
        <f>IF(Z18=1, Y18,Y18/2)</f>
        <v>90</v>
      </c>
      <c r="AB18" s="1">
        <v>0</v>
      </c>
      <c r="AC18" s="1">
        <v>2</v>
      </c>
      <c r="AD18" s="2">
        <f>IF(AC18=1, AB18,AB18/2)</f>
        <v>0</v>
      </c>
    </row>
    <row r="19" spans="1:30" s="1" customFormat="1" ht="20.100000000000001" customHeight="1" x14ac:dyDescent="0.25">
      <c r="A19" s="1">
        <v>18</v>
      </c>
      <c r="B19" s="3" t="s">
        <v>51</v>
      </c>
      <c r="C19" s="2">
        <f>F19+I19+L19+O19+R19+U19+X19+AA19+AD19</f>
        <v>370.5</v>
      </c>
      <c r="D19" s="1">
        <v>85</v>
      </c>
      <c r="E19" s="1">
        <v>2</v>
      </c>
      <c r="F19" s="2">
        <f>IF(E19=1, D19,D19/2)</f>
        <v>42.5</v>
      </c>
      <c r="G19" s="1">
        <v>82</v>
      </c>
      <c r="H19" s="1">
        <v>2</v>
      </c>
      <c r="I19" s="2">
        <f>IF(H19=1, G19,G19/2)</f>
        <v>41</v>
      </c>
      <c r="J19" s="1">
        <v>80</v>
      </c>
      <c r="K19" s="1">
        <v>2</v>
      </c>
      <c r="L19" s="2">
        <f>IF(K19=1, J19,J19/2)</f>
        <v>40</v>
      </c>
      <c r="M19" s="1">
        <v>95</v>
      </c>
      <c r="N19" s="1">
        <v>2</v>
      </c>
      <c r="O19" s="2">
        <f>IF(N19=1, M19,M19/2)</f>
        <v>47.5</v>
      </c>
      <c r="P19" s="1">
        <v>81</v>
      </c>
      <c r="Q19" s="1">
        <v>2</v>
      </c>
      <c r="R19" s="2">
        <f>IF(Q19=1, P19,P19/2)</f>
        <v>40.5</v>
      </c>
      <c r="S19" s="1">
        <v>102</v>
      </c>
      <c r="T19" s="1">
        <v>2</v>
      </c>
      <c r="U19" s="2">
        <f>IF(T19=1, S19,S19/2)</f>
        <v>51</v>
      </c>
      <c r="V19" s="1">
        <v>98</v>
      </c>
      <c r="W19" s="1">
        <v>2</v>
      </c>
      <c r="X19" s="2">
        <f>IF(W19=1, V19,V19/2)</f>
        <v>49</v>
      </c>
      <c r="Y19" s="1">
        <v>56</v>
      </c>
      <c r="Z19" s="1">
        <v>2</v>
      </c>
      <c r="AA19" s="2">
        <f>IF(Z19=1, Y19,Y19/2)</f>
        <v>28</v>
      </c>
      <c r="AB19" s="1">
        <v>62</v>
      </c>
      <c r="AC19" s="1">
        <v>2</v>
      </c>
      <c r="AD19" s="2">
        <f>IF(AC19=1, AB19,AB19/2)</f>
        <v>31</v>
      </c>
    </row>
    <row r="20" spans="1:30" s="1" customFormat="1" ht="20.100000000000001" customHeight="1" x14ac:dyDescent="0.25">
      <c r="A20" s="1">
        <v>19</v>
      </c>
      <c r="B20" s="3" t="s">
        <v>1</v>
      </c>
      <c r="C20" s="2">
        <f>F20+I20+L20+O20+R20+U20+X20+AA20+AD20</f>
        <v>288.5</v>
      </c>
      <c r="D20" s="1">
        <v>98</v>
      </c>
      <c r="E20" s="1">
        <v>2</v>
      </c>
      <c r="F20" s="2">
        <f>IF(E20=1, D20,D20/2)</f>
        <v>49</v>
      </c>
      <c r="G20" s="1">
        <v>95</v>
      </c>
      <c r="H20" s="1">
        <v>1</v>
      </c>
      <c r="I20" s="2">
        <f>IF(H20=1, G20,G20/2)</f>
        <v>95</v>
      </c>
      <c r="J20" s="1">
        <v>66</v>
      </c>
      <c r="K20" s="1">
        <v>2</v>
      </c>
      <c r="L20" s="2">
        <f>IF(K20=1, J20,J20/2)</f>
        <v>33</v>
      </c>
      <c r="M20" s="1">
        <v>73</v>
      </c>
      <c r="N20" s="1">
        <v>2</v>
      </c>
      <c r="O20" s="2">
        <f>IF(N20=1, M20,M20/2)</f>
        <v>36.5</v>
      </c>
      <c r="P20" s="1">
        <v>60</v>
      </c>
      <c r="Q20" s="1">
        <v>2</v>
      </c>
      <c r="R20" s="2">
        <f>IF(Q20=1, P20,P20/2)</f>
        <v>30</v>
      </c>
      <c r="S20" s="1">
        <v>16</v>
      </c>
      <c r="T20" s="1">
        <v>2</v>
      </c>
      <c r="U20" s="2">
        <f>IF(T20=1, S20,S20/2)</f>
        <v>8</v>
      </c>
      <c r="V20" s="1">
        <v>6</v>
      </c>
      <c r="W20" s="1">
        <v>2</v>
      </c>
      <c r="X20" s="2">
        <f>IF(W20=1, V20,V20/2)</f>
        <v>3</v>
      </c>
      <c r="Y20" s="1">
        <v>68</v>
      </c>
      <c r="Z20" s="1">
        <v>2</v>
      </c>
      <c r="AA20" s="2">
        <f>IF(Z20=1, Y20,Y20/2)</f>
        <v>34</v>
      </c>
      <c r="AB20" s="1">
        <v>0</v>
      </c>
      <c r="AC20" s="1">
        <v>2</v>
      </c>
      <c r="AD20" s="2">
        <f>IF(AC20=1, AB20,AB20/2)</f>
        <v>0</v>
      </c>
    </row>
    <row r="21" spans="1:30" s="1" customFormat="1" ht="20.100000000000001" customHeight="1" x14ac:dyDescent="0.25">
      <c r="A21" s="1">
        <v>20</v>
      </c>
      <c r="B21" s="3" t="s">
        <v>7</v>
      </c>
      <c r="C21" s="2">
        <f>F21+I21+L21+O21+R21+U21+X21+AA21+AD21</f>
        <v>278.5</v>
      </c>
      <c r="D21" s="1">
        <v>45</v>
      </c>
      <c r="E21" s="1">
        <v>2</v>
      </c>
      <c r="F21" s="2">
        <f>IF(E21=1, D21,D21/2)</f>
        <v>22.5</v>
      </c>
      <c r="G21" s="1">
        <v>82</v>
      </c>
      <c r="H21" s="1">
        <v>2</v>
      </c>
      <c r="I21" s="2">
        <f>IF(H21=1, G21,G21/2)</f>
        <v>41</v>
      </c>
      <c r="J21" s="1">
        <v>61</v>
      </c>
      <c r="K21" s="1">
        <v>2</v>
      </c>
      <c r="L21" s="2">
        <f>IF(K21=1, J21,J21/2)</f>
        <v>30.5</v>
      </c>
      <c r="M21" s="1">
        <v>48</v>
      </c>
      <c r="N21" s="1">
        <v>2</v>
      </c>
      <c r="O21" s="2">
        <f>IF(N21=1, M21,M21/2)</f>
        <v>24</v>
      </c>
      <c r="P21" s="1">
        <v>74</v>
      </c>
      <c r="Q21" s="1">
        <v>2</v>
      </c>
      <c r="R21" s="2">
        <f>IF(Q21=1, P21,P21/2)</f>
        <v>37</v>
      </c>
      <c r="S21" s="1">
        <v>66</v>
      </c>
      <c r="T21" s="1">
        <v>2</v>
      </c>
      <c r="U21" s="2">
        <f>IF(T21=1, S21,S21/2)</f>
        <v>33</v>
      </c>
      <c r="V21" s="1">
        <v>44</v>
      </c>
      <c r="W21" s="1">
        <v>2</v>
      </c>
      <c r="X21" s="2">
        <f>IF(W21=1, V21,V21/2)</f>
        <v>22</v>
      </c>
      <c r="Y21" s="1">
        <v>60</v>
      </c>
      <c r="Z21" s="1">
        <v>2</v>
      </c>
      <c r="AA21" s="2">
        <f>IF(Z21=1, Y21,Y21/2)</f>
        <v>30</v>
      </c>
      <c r="AB21" s="1">
        <v>77</v>
      </c>
      <c r="AC21" s="1">
        <v>2</v>
      </c>
      <c r="AD21" s="2">
        <f>IF(AC21=1, AB21,AB21/2)</f>
        <v>38.5</v>
      </c>
    </row>
    <row r="22" spans="1:30" s="1" customFormat="1" ht="20.100000000000001" customHeight="1" x14ac:dyDescent="0.25">
      <c r="A22" s="1">
        <v>21</v>
      </c>
      <c r="B22" s="3" t="s">
        <v>40</v>
      </c>
      <c r="C22" s="2">
        <f>F22+I22+L22+O22+R22+U22+X22+AA22+AD22</f>
        <v>224.5</v>
      </c>
      <c r="F22" s="2"/>
      <c r="I22" s="2"/>
      <c r="J22"/>
      <c r="K22"/>
      <c r="L22"/>
      <c r="M22"/>
      <c r="N22"/>
      <c r="O22"/>
      <c r="P22"/>
      <c r="Q22"/>
      <c r="R22"/>
      <c r="S22" s="1">
        <v>133</v>
      </c>
      <c r="T22" s="1">
        <v>2</v>
      </c>
      <c r="U22" s="2">
        <f>IF(T22=1, S22,S22/2)</f>
        <v>66.5</v>
      </c>
      <c r="V22" s="1">
        <v>81</v>
      </c>
      <c r="W22" s="1">
        <v>1</v>
      </c>
      <c r="X22" s="2">
        <f>IF(W22=1, V22,V22/2)</f>
        <v>81</v>
      </c>
      <c r="Y22" s="1">
        <v>56</v>
      </c>
      <c r="Z22" s="1">
        <v>2</v>
      </c>
      <c r="AA22" s="2">
        <f>IF(Z22=1, Y22,Y22/2)</f>
        <v>28</v>
      </c>
      <c r="AB22" s="1">
        <v>98</v>
      </c>
      <c r="AC22" s="1">
        <v>2</v>
      </c>
      <c r="AD22" s="2">
        <f>IF(AC22=1, AB22,AB22/2)</f>
        <v>49</v>
      </c>
    </row>
    <row r="23" spans="1:30" s="1" customFormat="1" ht="20.100000000000001" customHeight="1" x14ac:dyDescent="0.25">
      <c r="A23" s="1">
        <v>22</v>
      </c>
      <c r="B23" s="3" t="s">
        <v>35</v>
      </c>
      <c r="C23" s="2">
        <f>F23+I23+L23+O23+R23+U23+X23+AA23+AD23</f>
        <v>211</v>
      </c>
      <c r="D23" s="1">
        <v>62</v>
      </c>
      <c r="E23" s="1">
        <v>2</v>
      </c>
      <c r="F23" s="2">
        <f>IF(E23=1, D23,D23/2)</f>
        <v>31</v>
      </c>
      <c r="G23" s="1">
        <v>76</v>
      </c>
      <c r="H23" s="1">
        <v>2</v>
      </c>
      <c r="I23" s="2">
        <f>IF(H23=1, G23,G23/2)</f>
        <v>38</v>
      </c>
      <c r="J23" s="1">
        <v>76</v>
      </c>
      <c r="K23" s="1">
        <v>2</v>
      </c>
      <c r="L23" s="2">
        <f>IF(K23=1, J23,J23/2)</f>
        <v>38</v>
      </c>
      <c r="M23" s="1">
        <v>66</v>
      </c>
      <c r="N23" s="1">
        <v>2</v>
      </c>
      <c r="O23" s="2">
        <f>IF(N23=1, M23,M23/2)</f>
        <v>33</v>
      </c>
      <c r="P23" s="1">
        <v>22</v>
      </c>
      <c r="Q23" s="1">
        <v>2</v>
      </c>
      <c r="R23" s="2">
        <f>IF(Q23=1, P23,P23/2)</f>
        <v>11</v>
      </c>
      <c r="S23" s="1">
        <v>80</v>
      </c>
      <c r="T23" s="1">
        <v>2</v>
      </c>
      <c r="U23" s="2">
        <f>IF(T23=1, S23,S23/2)</f>
        <v>40</v>
      </c>
      <c r="V23" s="1">
        <v>20</v>
      </c>
      <c r="W23" s="1">
        <v>2</v>
      </c>
      <c r="X23" s="2">
        <f>IF(W23=1, V23,V23/2)</f>
        <v>10</v>
      </c>
      <c r="Y23" s="1">
        <v>0</v>
      </c>
      <c r="Z23" s="1">
        <v>2</v>
      </c>
      <c r="AA23" s="2">
        <f>IF(Z23=1, Y23,Y23/2)</f>
        <v>0</v>
      </c>
      <c r="AB23" s="1">
        <v>20</v>
      </c>
      <c r="AC23" s="1">
        <v>2</v>
      </c>
      <c r="AD23" s="2">
        <f>IF(AC23=1, AB23,AB23/2)</f>
        <v>10</v>
      </c>
    </row>
    <row r="24" spans="1:30" s="1" customFormat="1" ht="20.100000000000001" customHeight="1" x14ac:dyDescent="0.25">
      <c r="A24" s="1">
        <v>23</v>
      </c>
      <c r="B24" s="3" t="s">
        <v>6</v>
      </c>
      <c r="C24" s="2">
        <f>F24+I24+L24+O24+R24+U24+X24+AA24+AD24</f>
        <v>208.5</v>
      </c>
      <c r="D24" s="1">
        <v>46</v>
      </c>
      <c r="E24" s="1">
        <v>2</v>
      </c>
      <c r="F24" s="2">
        <f>IF(E24=1, D24,D24/2)</f>
        <v>23</v>
      </c>
      <c r="G24" s="1">
        <v>64</v>
      </c>
      <c r="H24" s="1">
        <v>2</v>
      </c>
      <c r="I24" s="2">
        <f>IF(H24=1, G24,G24/2)</f>
        <v>32</v>
      </c>
      <c r="J24" s="1">
        <v>45</v>
      </c>
      <c r="K24" s="1">
        <v>2</v>
      </c>
      <c r="L24" s="2">
        <f>IF(K24=1, J24,J24/2)</f>
        <v>22.5</v>
      </c>
      <c r="M24" s="1">
        <v>98</v>
      </c>
      <c r="N24" s="1">
        <v>2</v>
      </c>
      <c r="O24" s="2">
        <f>IF(N24=1, M24,M24/2)</f>
        <v>49</v>
      </c>
      <c r="P24" s="1">
        <v>49</v>
      </c>
      <c r="Q24" s="1">
        <v>1</v>
      </c>
      <c r="R24" s="2">
        <f>IF(Q24=1, P24,P24/2)</f>
        <v>49</v>
      </c>
      <c r="S24" s="1">
        <v>60</v>
      </c>
      <c r="T24" s="1">
        <v>2</v>
      </c>
      <c r="U24" s="2">
        <f>IF(T24=1, S24,S24/2)</f>
        <v>30</v>
      </c>
      <c r="V24" s="1">
        <v>6</v>
      </c>
      <c r="W24" s="1">
        <v>2</v>
      </c>
      <c r="X24" s="2">
        <f>IF(W24=1, V24,V24/2)</f>
        <v>3</v>
      </c>
      <c r="Y24" s="1">
        <v>0</v>
      </c>
      <c r="Z24" s="1">
        <v>2</v>
      </c>
      <c r="AA24" s="2">
        <f>IF(Z24=1, Y24,Y24/2)</f>
        <v>0</v>
      </c>
      <c r="AB24" s="1">
        <v>0</v>
      </c>
      <c r="AC24" s="1">
        <v>2</v>
      </c>
      <c r="AD24" s="2">
        <f>IF(AC24=1, AB24,AB24/2)</f>
        <v>0</v>
      </c>
    </row>
    <row r="25" spans="1:30" s="1" customFormat="1" ht="20.100000000000001" customHeight="1" x14ac:dyDescent="0.25">
      <c r="A25" s="1">
        <v>24</v>
      </c>
      <c r="B25" s="3" t="s">
        <v>5</v>
      </c>
      <c r="C25" s="2">
        <f>F25+I25+L25+O25+R25+U25+X25+AA25+AD25</f>
        <v>208.5</v>
      </c>
      <c r="D25" s="1">
        <v>68</v>
      </c>
      <c r="E25" s="1">
        <v>2</v>
      </c>
      <c r="F25" s="2">
        <f>IF(E25=1, D25,D25/2)</f>
        <v>34</v>
      </c>
      <c r="G25" s="1">
        <v>88</v>
      </c>
      <c r="H25" s="1">
        <v>2</v>
      </c>
      <c r="I25" s="2">
        <f>IF(H25=1, G25,G25/2)</f>
        <v>44</v>
      </c>
      <c r="J25" s="1">
        <v>0</v>
      </c>
      <c r="K25" s="1">
        <v>2</v>
      </c>
      <c r="L25" s="2">
        <f>IF(K25=1, J25,J25/2)</f>
        <v>0</v>
      </c>
      <c r="M25" s="1">
        <v>84</v>
      </c>
      <c r="N25" s="1">
        <v>2</v>
      </c>
      <c r="O25" s="2">
        <f>IF(N25=1, M25,M25/2)</f>
        <v>42</v>
      </c>
      <c r="P25" s="1">
        <v>38</v>
      </c>
      <c r="Q25" s="1">
        <v>2</v>
      </c>
      <c r="R25" s="2">
        <f>IF(Q25=1, P25,P25/2)</f>
        <v>19</v>
      </c>
      <c r="S25" s="1">
        <v>48</v>
      </c>
      <c r="T25" s="1">
        <v>2</v>
      </c>
      <c r="U25" s="2">
        <f>IF(T25=1, S25,S25/2)</f>
        <v>24</v>
      </c>
      <c r="V25" s="1">
        <v>26</v>
      </c>
      <c r="W25" s="1">
        <v>2</v>
      </c>
      <c r="X25" s="2">
        <f>IF(W25=1, V25,V25/2)</f>
        <v>13</v>
      </c>
      <c r="Y25" s="1">
        <v>36</v>
      </c>
      <c r="Z25" s="1">
        <v>2</v>
      </c>
      <c r="AA25" s="2">
        <f>IF(Z25=1, Y25,Y25/2)</f>
        <v>18</v>
      </c>
      <c r="AB25" s="1">
        <v>29</v>
      </c>
      <c r="AC25" s="1">
        <v>2</v>
      </c>
      <c r="AD25" s="2">
        <f>IF(AC25=1, AB25,AB25/2)</f>
        <v>14.5</v>
      </c>
    </row>
    <row r="26" spans="1:30" s="1" customFormat="1" ht="20.100000000000001" customHeight="1" x14ac:dyDescent="0.25">
      <c r="A26" s="1">
        <v>25</v>
      </c>
      <c r="B26" s="3" t="s">
        <v>36</v>
      </c>
      <c r="C26" s="2">
        <f>F26+I26+L26+O26+R26+U26+X26+AA26+AD26</f>
        <v>193</v>
      </c>
      <c r="D26" s="1">
        <v>46</v>
      </c>
      <c r="E26" s="1">
        <v>2</v>
      </c>
      <c r="F26" s="2">
        <f>IF(E26=1, D26,D26/2)</f>
        <v>23</v>
      </c>
      <c r="G26" s="1">
        <v>35</v>
      </c>
      <c r="H26" s="1">
        <v>2</v>
      </c>
      <c r="I26" s="2">
        <f>IF(H26=1, G26,G26/2)</f>
        <v>17.5</v>
      </c>
      <c r="J26" s="1">
        <v>104</v>
      </c>
      <c r="K26" s="1">
        <v>2</v>
      </c>
      <c r="L26" s="2">
        <f>IF(K26=1, J26,J26/2)</f>
        <v>52</v>
      </c>
      <c r="M26" s="1">
        <v>68</v>
      </c>
      <c r="N26" s="1">
        <v>2</v>
      </c>
      <c r="O26" s="2">
        <f>IF(N26=1, M26,M26/2)</f>
        <v>34</v>
      </c>
      <c r="P26" s="1">
        <v>68</v>
      </c>
      <c r="Q26" s="1">
        <v>2</v>
      </c>
      <c r="R26" s="2">
        <f>IF(Q26=1, P26,P26/2)</f>
        <v>34</v>
      </c>
      <c r="S26" s="1">
        <v>13</v>
      </c>
      <c r="T26" s="1">
        <v>2</v>
      </c>
      <c r="U26" s="2">
        <f>IF(T26=1, S26,S26/2)</f>
        <v>6.5</v>
      </c>
      <c r="V26" s="1">
        <v>35</v>
      </c>
      <c r="W26" s="1">
        <v>2</v>
      </c>
      <c r="X26" s="2">
        <f>IF(W26=1, V26,V26/2)</f>
        <v>17.5</v>
      </c>
      <c r="Y26" s="1">
        <v>0</v>
      </c>
      <c r="Z26" s="1">
        <v>2</v>
      </c>
      <c r="AA26" s="2">
        <f>IF(Z26=1, Y26,Y26/2)</f>
        <v>0</v>
      </c>
      <c r="AB26" s="1">
        <v>17</v>
      </c>
      <c r="AC26" s="1">
        <v>2</v>
      </c>
      <c r="AD26" s="2">
        <f>IF(AC26=1, AB26,AB26/2)</f>
        <v>8.5</v>
      </c>
    </row>
    <row r="27" spans="1:30" s="1" customFormat="1" ht="20.100000000000001" customHeight="1" x14ac:dyDescent="0.25">
      <c r="A27" s="1">
        <v>26</v>
      </c>
      <c r="B27" s="3" t="s">
        <v>23</v>
      </c>
      <c r="C27" s="2">
        <f>F27+I27+L27+O27+R27+U27+X27+AA27+AD27</f>
        <v>187</v>
      </c>
      <c r="D27" s="1">
        <v>32</v>
      </c>
      <c r="E27" s="1">
        <v>2</v>
      </c>
      <c r="F27" s="2">
        <f>IF(E27=1, D27,D27/2)</f>
        <v>16</v>
      </c>
      <c r="G27" s="1">
        <v>72</v>
      </c>
      <c r="H27" s="1">
        <v>2</v>
      </c>
      <c r="I27" s="2">
        <f>IF(H27=1, G27,G27/2)</f>
        <v>36</v>
      </c>
      <c r="J27" s="1">
        <v>23</v>
      </c>
      <c r="K27" s="1">
        <v>2</v>
      </c>
      <c r="L27" s="2">
        <f>IF(K27=1, J27,J27/2)</f>
        <v>11.5</v>
      </c>
      <c r="M27" s="1">
        <v>91</v>
      </c>
      <c r="N27" s="1">
        <v>2</v>
      </c>
      <c r="O27" s="2">
        <f>IF(N27=1, M27,M27/2)</f>
        <v>45.5</v>
      </c>
      <c r="P27" s="1">
        <v>19</v>
      </c>
      <c r="Q27" s="1">
        <v>2</v>
      </c>
      <c r="R27" s="2">
        <f>IF(Q27=1, P27,P27/2)</f>
        <v>9.5</v>
      </c>
      <c r="S27" s="1">
        <v>31</v>
      </c>
      <c r="T27" s="1">
        <v>2</v>
      </c>
      <c r="U27" s="2">
        <f>IF(T27=1, S27,S27/2)</f>
        <v>15.5</v>
      </c>
      <c r="V27" s="1">
        <v>64</v>
      </c>
      <c r="W27" s="1">
        <v>2</v>
      </c>
      <c r="X27" s="2">
        <f>IF(W27=1, V27,V27/2)</f>
        <v>32</v>
      </c>
      <c r="Y27" s="1">
        <v>6</v>
      </c>
      <c r="Z27" s="1">
        <v>2</v>
      </c>
      <c r="AA27" s="2">
        <f>IF(Z27=1, Y27,Y27/2)</f>
        <v>3</v>
      </c>
      <c r="AB27" s="1">
        <v>36</v>
      </c>
      <c r="AC27" s="1">
        <v>2</v>
      </c>
      <c r="AD27" s="2">
        <f>IF(AC27=1, AB27,AB27/2)</f>
        <v>18</v>
      </c>
    </row>
    <row r="28" spans="1:30" s="1" customFormat="1" ht="20.100000000000001" customHeight="1" x14ac:dyDescent="0.25">
      <c r="A28" s="1">
        <v>27</v>
      </c>
      <c r="B28" s="3" t="s">
        <v>32</v>
      </c>
      <c r="C28" s="2">
        <f>F28+I28+L28+O28+R28+U28+X28+AA28+AD28</f>
        <v>168</v>
      </c>
      <c r="D28" s="1">
        <v>0</v>
      </c>
      <c r="E28" s="1">
        <v>0</v>
      </c>
      <c r="F28" s="2">
        <f>IF(E28=1, D28,D28/2)</f>
        <v>0</v>
      </c>
      <c r="G28" s="1">
        <v>0</v>
      </c>
      <c r="H28" s="1">
        <v>0</v>
      </c>
      <c r="I28" s="2">
        <f>IF(H28=1, G28,G28/2)</f>
        <v>0</v>
      </c>
      <c r="J28" s="1">
        <v>114</v>
      </c>
      <c r="K28" s="1">
        <v>2</v>
      </c>
      <c r="L28" s="2">
        <f>IF(K28=1, J28,J28/2)</f>
        <v>57</v>
      </c>
      <c r="M28" s="1">
        <v>51</v>
      </c>
      <c r="N28" s="1">
        <v>1</v>
      </c>
      <c r="O28" s="2">
        <f>IF(N28=1, M28,M28/2)</f>
        <v>51</v>
      </c>
      <c r="P28" s="1">
        <v>68</v>
      </c>
      <c r="Q28" s="1">
        <v>2</v>
      </c>
      <c r="R28" s="2">
        <f>IF(Q28=1, P28,P28/2)</f>
        <v>34</v>
      </c>
      <c r="S28" s="1">
        <v>30</v>
      </c>
      <c r="T28" s="1">
        <v>2</v>
      </c>
      <c r="U28" s="2">
        <f>IF(T28=1, S28,S28/2)</f>
        <v>15</v>
      </c>
      <c r="V28" s="1">
        <v>21</v>
      </c>
      <c r="W28" s="1">
        <v>2</v>
      </c>
      <c r="X28" s="2">
        <f>IF(W28=1, V28,V28/2)</f>
        <v>10.5</v>
      </c>
      <c r="Y28" s="1">
        <v>1</v>
      </c>
      <c r="Z28" s="1">
        <v>2</v>
      </c>
      <c r="AA28" s="2">
        <f>IF(Z28=1, Y28,Y28/2)</f>
        <v>0.5</v>
      </c>
      <c r="AB28" s="1">
        <v>0</v>
      </c>
      <c r="AC28" s="1">
        <v>2</v>
      </c>
      <c r="AD28" s="2">
        <f>IF(AC28=1, AB28,AB28/2)</f>
        <v>0</v>
      </c>
    </row>
    <row r="29" spans="1:30" ht="20.100000000000001" customHeight="1" x14ac:dyDescent="0.25">
      <c r="A29" s="1">
        <v>28</v>
      </c>
      <c r="B29" s="3" t="s">
        <v>34</v>
      </c>
      <c r="C29" s="2">
        <f>F29+I29+L29+O29+R29+U29+X29+AA29+AD29</f>
        <v>145.5</v>
      </c>
      <c r="D29" s="1">
        <v>0</v>
      </c>
      <c r="E29" s="1">
        <v>0</v>
      </c>
      <c r="F29" s="2">
        <v>0</v>
      </c>
      <c r="G29" s="1">
        <v>0</v>
      </c>
      <c r="H29" s="1">
        <v>0</v>
      </c>
      <c r="I29" s="2">
        <f>IF(H29=1, G29,G29/2)</f>
        <v>0</v>
      </c>
      <c r="J29" s="1">
        <v>90</v>
      </c>
      <c r="K29" s="1">
        <v>2</v>
      </c>
      <c r="L29" s="2">
        <f>IF(K29=1, J29,J29/2)</f>
        <v>45</v>
      </c>
      <c r="M29" s="1">
        <v>53</v>
      </c>
      <c r="N29" s="1">
        <v>2</v>
      </c>
      <c r="O29" s="2">
        <f>IF(N29=1, M29,M29/2)</f>
        <v>26.5</v>
      </c>
      <c r="P29" s="1">
        <v>61</v>
      </c>
      <c r="Q29" s="1">
        <v>2</v>
      </c>
      <c r="R29" s="2">
        <f>IF(Q29=1, P29,P29/2)</f>
        <v>30.5</v>
      </c>
      <c r="S29" s="1">
        <v>37</v>
      </c>
      <c r="T29" s="1">
        <v>2</v>
      </c>
      <c r="U29" s="2">
        <f>IF(T29=1, S29,S29/2)</f>
        <v>18.5</v>
      </c>
      <c r="V29" s="1">
        <v>15</v>
      </c>
      <c r="W29" s="1">
        <v>2</v>
      </c>
      <c r="X29" s="2">
        <f>IF(W29=1, V29,V29/2)</f>
        <v>7.5</v>
      </c>
      <c r="Y29" s="1">
        <v>23</v>
      </c>
      <c r="Z29" s="1">
        <v>2</v>
      </c>
      <c r="AA29" s="2">
        <f>IF(Z29=1, Y29,Y29/2)</f>
        <v>11.5</v>
      </c>
      <c r="AB29" s="1">
        <v>12</v>
      </c>
      <c r="AC29" s="1">
        <v>2</v>
      </c>
      <c r="AD29" s="2">
        <f>IF(AC29=1, AB29,AB29/2)</f>
        <v>6</v>
      </c>
    </row>
    <row r="30" spans="1:30" ht="20.100000000000001" customHeight="1" x14ac:dyDescent="0.25">
      <c r="A30" s="1">
        <v>29</v>
      </c>
      <c r="B30" s="3" t="s">
        <v>37</v>
      </c>
      <c r="C30" s="2">
        <f>F30+I30+L30+O30+R30+U30+X30+AA30+AD30</f>
        <v>99</v>
      </c>
      <c r="D30" s="5"/>
      <c r="M30" s="1">
        <v>53</v>
      </c>
      <c r="N30" s="1">
        <v>2</v>
      </c>
      <c r="O30" s="2">
        <f>IF(N30=1, M30,M30/2)</f>
        <v>26.5</v>
      </c>
      <c r="P30" s="1">
        <v>44</v>
      </c>
      <c r="Q30" s="1">
        <v>2</v>
      </c>
      <c r="R30" s="2">
        <f>IF(Q30=1, P30,P30/2)</f>
        <v>22</v>
      </c>
      <c r="S30" s="1">
        <v>39</v>
      </c>
      <c r="T30" s="1">
        <v>2</v>
      </c>
      <c r="U30" s="2">
        <f>IF(T30=1, S30,S30/2)</f>
        <v>19.5</v>
      </c>
      <c r="V30" s="1">
        <v>41</v>
      </c>
      <c r="W30" s="1">
        <v>2</v>
      </c>
      <c r="X30" s="2">
        <f>IF(W30=1, V30,V30/2)</f>
        <v>20.5</v>
      </c>
      <c r="Y30" s="1">
        <v>0</v>
      </c>
      <c r="Z30" s="1">
        <v>2</v>
      </c>
      <c r="AA30" s="2">
        <f>IF(Z30=1, Y30,Y30/2)</f>
        <v>0</v>
      </c>
      <c r="AB30" s="1">
        <v>21</v>
      </c>
      <c r="AC30" s="1">
        <v>2</v>
      </c>
      <c r="AD30" s="2">
        <f>IF(AC30=1, AB30,AB30/2)</f>
        <v>10.5</v>
      </c>
    </row>
    <row r="31" spans="1:30" ht="20.100000000000001" customHeight="1" x14ac:dyDescent="0.25">
      <c r="A31" s="1">
        <v>30</v>
      </c>
      <c r="B31" s="3" t="s">
        <v>33</v>
      </c>
      <c r="C31" s="2">
        <f>F31+I31+L31+O31+R31+U31+X31+AA31+AD31</f>
        <v>47.5</v>
      </c>
      <c r="D31" s="1">
        <v>0</v>
      </c>
      <c r="E31" s="1">
        <v>0</v>
      </c>
      <c r="F31" s="2">
        <f>IF(E31=1, D31,D31/2)</f>
        <v>0</v>
      </c>
      <c r="G31" s="1">
        <v>0</v>
      </c>
      <c r="H31" s="1">
        <v>0</v>
      </c>
      <c r="I31" s="2">
        <f>IF(H31=1, G31,G31/2)</f>
        <v>0</v>
      </c>
      <c r="J31" s="1">
        <v>48</v>
      </c>
      <c r="K31" s="1">
        <v>2</v>
      </c>
      <c r="L31" s="2">
        <f>IF(K31=1, J31,J31/2)</f>
        <v>24</v>
      </c>
      <c r="M31" s="1">
        <v>27</v>
      </c>
      <c r="N31" s="1">
        <v>2</v>
      </c>
      <c r="O31" s="2">
        <f>IF(N31=1, M31,M31/2)</f>
        <v>13.5</v>
      </c>
      <c r="P31" s="1">
        <v>18</v>
      </c>
      <c r="Q31" s="1">
        <v>2</v>
      </c>
      <c r="R31" s="2">
        <f>IF(Q31=1, P31,P31/2)</f>
        <v>9</v>
      </c>
      <c r="S31" s="1">
        <v>2</v>
      </c>
      <c r="T31" s="1">
        <v>2</v>
      </c>
      <c r="U31" s="2">
        <f>IF(T31=1, S31,S31/2)</f>
        <v>1</v>
      </c>
      <c r="V31" s="1">
        <v>0</v>
      </c>
      <c r="W31" s="1">
        <v>2</v>
      </c>
      <c r="X31" s="2">
        <f>IF(W31=1, V31,V31/2)</f>
        <v>0</v>
      </c>
      <c r="Y31" s="1">
        <v>0</v>
      </c>
      <c r="Z31" s="1">
        <v>2</v>
      </c>
      <c r="AA31" s="2">
        <f>IF(Z31=1, Y31,Y31/2)</f>
        <v>0</v>
      </c>
      <c r="AB31" s="1">
        <v>0</v>
      </c>
      <c r="AC31" s="1">
        <v>2</v>
      </c>
      <c r="AD31" s="2">
        <f>IF(AC31=1, AB31,AB31/2)</f>
        <v>0</v>
      </c>
    </row>
    <row r="32" spans="1:30" ht="20.100000000000001" customHeight="1" x14ac:dyDescent="0.25">
      <c r="A32" s="1">
        <v>31</v>
      </c>
      <c r="B32" s="3" t="s">
        <v>8</v>
      </c>
      <c r="C32" s="2">
        <f>F32+I32+L32+O32+R32+U32+X32+AA32+AD32</f>
        <v>3</v>
      </c>
      <c r="D32" s="1">
        <v>6</v>
      </c>
      <c r="E32" s="1">
        <v>2</v>
      </c>
      <c r="F32" s="2">
        <f>IF(E32=1, D32,D32/2)</f>
        <v>3</v>
      </c>
      <c r="G32" s="1">
        <v>0</v>
      </c>
      <c r="H32" s="1">
        <v>2</v>
      </c>
      <c r="I32" s="2">
        <f>IF(H32=1, G32,G32/2)</f>
        <v>0</v>
      </c>
      <c r="J32" s="1">
        <v>0</v>
      </c>
      <c r="K32" s="1">
        <v>2</v>
      </c>
      <c r="L32" s="2">
        <f>IF(K32=1, J32,J32/2)</f>
        <v>0</v>
      </c>
      <c r="M32" s="1">
        <v>0</v>
      </c>
      <c r="N32" s="1">
        <v>2</v>
      </c>
      <c r="O32" s="2">
        <f>IF(N32=1, M32,M32/2)</f>
        <v>0</v>
      </c>
      <c r="P32" s="1">
        <v>0</v>
      </c>
      <c r="Q32" s="1">
        <v>2</v>
      </c>
      <c r="R32" s="2">
        <f>IF(Q32=1, P32,P32/2)</f>
        <v>0</v>
      </c>
      <c r="S32" s="1">
        <v>0</v>
      </c>
      <c r="T32" s="1" t="s">
        <v>50</v>
      </c>
      <c r="U32" s="2">
        <f>IF(T32=1, S32,S32/2)</f>
        <v>0</v>
      </c>
      <c r="V32" s="1">
        <v>0</v>
      </c>
      <c r="W32" s="1">
        <v>2</v>
      </c>
      <c r="X32" s="2">
        <f>IF(W32=1, V32,V32/2)</f>
        <v>0</v>
      </c>
      <c r="Z32" s="1">
        <v>2</v>
      </c>
      <c r="AA32" s="2">
        <f>IF(Z32=1, Y32,Y32/2)</f>
        <v>0</v>
      </c>
      <c r="AC32" s="1"/>
      <c r="AD32" s="2">
        <f>IF(AC32=1, AB32,AB32/2)</f>
        <v>0</v>
      </c>
    </row>
  </sheetData>
  <sortState ref="A2:AD32">
    <sortCondition descending="1" ref="C4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B33" sqref="B33:C33"/>
    </sheetView>
  </sheetViews>
  <sheetFormatPr baseColWidth="10" defaultRowHeight="15" x14ac:dyDescent="0.25"/>
  <cols>
    <col min="2" max="2" width="48.85546875" customWidth="1"/>
  </cols>
  <sheetData>
    <row r="1" spans="1:2" x14ac:dyDescent="0.25">
      <c r="A1">
        <v>1</v>
      </c>
      <c r="B1" s="3" t="s">
        <v>11</v>
      </c>
    </row>
    <row r="2" spans="1:2" x14ac:dyDescent="0.25">
      <c r="A2">
        <v>2</v>
      </c>
      <c r="B2" s="3" t="s">
        <v>9</v>
      </c>
    </row>
    <row r="3" spans="1:2" x14ac:dyDescent="0.25">
      <c r="A3">
        <v>3</v>
      </c>
      <c r="B3" s="3" t="s">
        <v>10</v>
      </c>
    </row>
    <row r="4" spans="1:2" x14ac:dyDescent="0.25">
      <c r="A4">
        <v>4</v>
      </c>
      <c r="B4" s="3" t="s">
        <v>19</v>
      </c>
    </row>
    <row r="5" spans="1:2" x14ac:dyDescent="0.25">
      <c r="A5">
        <v>5</v>
      </c>
      <c r="B5" s="3" t="s">
        <v>20</v>
      </c>
    </row>
    <row r="6" spans="1:2" x14ac:dyDescent="0.25">
      <c r="A6">
        <v>6</v>
      </c>
      <c r="B6" s="3" t="s">
        <v>14</v>
      </c>
    </row>
    <row r="7" spans="1:2" x14ac:dyDescent="0.25">
      <c r="A7">
        <v>7</v>
      </c>
      <c r="B7" s="3" t="s">
        <v>17</v>
      </c>
    </row>
    <row r="8" spans="1:2" x14ac:dyDescent="0.25">
      <c r="A8">
        <v>8</v>
      </c>
      <c r="B8" s="3" t="s">
        <v>13</v>
      </c>
    </row>
    <row r="9" spans="1:2" x14ac:dyDescent="0.25">
      <c r="A9">
        <v>9</v>
      </c>
      <c r="B9" s="3" t="s">
        <v>12</v>
      </c>
    </row>
    <row r="10" spans="1:2" x14ac:dyDescent="0.25">
      <c r="A10">
        <v>10</v>
      </c>
      <c r="B10" s="3" t="s">
        <v>22</v>
      </c>
    </row>
    <row r="11" spans="1:2" x14ac:dyDescent="0.25">
      <c r="A11">
        <v>11</v>
      </c>
      <c r="B11" s="3" t="s">
        <v>16</v>
      </c>
    </row>
    <row r="12" spans="1:2" x14ac:dyDescent="0.25">
      <c r="A12">
        <v>12</v>
      </c>
      <c r="B12" s="3" t="s">
        <v>21</v>
      </c>
    </row>
    <row r="13" spans="1:2" x14ac:dyDescent="0.25">
      <c r="A13">
        <v>13</v>
      </c>
      <c r="B13" s="3" t="s">
        <v>18</v>
      </c>
    </row>
    <row r="14" spans="1:2" x14ac:dyDescent="0.25">
      <c r="A14">
        <v>14</v>
      </c>
      <c r="B14" s="3" t="s">
        <v>15</v>
      </c>
    </row>
    <row r="15" spans="1:2" x14ac:dyDescent="0.25">
      <c r="A15">
        <v>15</v>
      </c>
      <c r="B15" s="3" t="s">
        <v>1</v>
      </c>
    </row>
    <row r="16" spans="1:2" x14ac:dyDescent="0.25">
      <c r="A16">
        <v>16</v>
      </c>
      <c r="B16" s="3" t="s">
        <v>2</v>
      </c>
    </row>
    <row r="17" spans="1:3" x14ac:dyDescent="0.25">
      <c r="A17">
        <v>17</v>
      </c>
      <c r="B17" s="3" t="s">
        <v>4</v>
      </c>
    </row>
    <row r="18" spans="1:3" x14ac:dyDescent="0.25">
      <c r="A18">
        <v>18</v>
      </c>
      <c r="B18" s="3" t="s">
        <v>3</v>
      </c>
    </row>
    <row r="19" spans="1:3" x14ac:dyDescent="0.25">
      <c r="A19">
        <v>19</v>
      </c>
      <c r="B19" s="3" t="s">
        <v>35</v>
      </c>
    </row>
    <row r="20" spans="1:3" x14ac:dyDescent="0.25">
      <c r="A20">
        <v>20</v>
      </c>
      <c r="B20" s="3" t="s">
        <v>0</v>
      </c>
    </row>
    <row r="21" spans="1:3" x14ac:dyDescent="0.25">
      <c r="A21">
        <v>21</v>
      </c>
      <c r="B21" s="3" t="s">
        <v>36</v>
      </c>
    </row>
    <row r="22" spans="1:3" x14ac:dyDescent="0.25">
      <c r="A22">
        <v>22</v>
      </c>
      <c r="B22" s="3" t="s">
        <v>6</v>
      </c>
    </row>
    <row r="23" spans="1:3" x14ac:dyDescent="0.25">
      <c r="A23">
        <v>23</v>
      </c>
      <c r="B23" s="3" t="s">
        <v>5</v>
      </c>
    </row>
    <row r="24" spans="1:3" x14ac:dyDescent="0.25">
      <c r="A24">
        <v>24</v>
      </c>
      <c r="B24" s="3" t="s">
        <v>7</v>
      </c>
    </row>
    <row r="25" spans="1:3" x14ac:dyDescent="0.25">
      <c r="A25">
        <v>25</v>
      </c>
      <c r="B25" s="3" t="s">
        <v>23</v>
      </c>
    </row>
    <row r="26" spans="1:3" x14ac:dyDescent="0.25">
      <c r="A26">
        <v>26</v>
      </c>
      <c r="B26" s="3" t="s">
        <v>32</v>
      </c>
    </row>
    <row r="27" spans="1:3" x14ac:dyDescent="0.25">
      <c r="A27">
        <v>27</v>
      </c>
      <c r="B27" s="3" t="s">
        <v>34</v>
      </c>
    </row>
    <row r="28" spans="1:3" x14ac:dyDescent="0.25">
      <c r="A28">
        <v>28</v>
      </c>
      <c r="B28" s="3" t="s">
        <v>33</v>
      </c>
    </row>
    <row r="29" spans="1:3" x14ac:dyDescent="0.25">
      <c r="A29">
        <v>29</v>
      </c>
      <c r="B29" s="3" t="s">
        <v>37</v>
      </c>
    </row>
    <row r="30" spans="1:3" x14ac:dyDescent="0.25">
      <c r="A30">
        <v>30</v>
      </c>
      <c r="B30" s="3" t="s">
        <v>8</v>
      </c>
    </row>
    <row r="32" spans="1:3" x14ac:dyDescent="0.25">
      <c r="A32">
        <v>31</v>
      </c>
      <c r="B32" s="3" t="s">
        <v>40</v>
      </c>
      <c r="C32" t="s">
        <v>41</v>
      </c>
    </row>
    <row r="33" spans="1:4" x14ac:dyDescent="0.25">
      <c r="A33">
        <v>32</v>
      </c>
      <c r="B33" s="3" t="s">
        <v>42</v>
      </c>
      <c r="C33" t="s">
        <v>43</v>
      </c>
    </row>
    <row r="34" spans="1:4" x14ac:dyDescent="0.25">
      <c r="A34">
        <v>33</v>
      </c>
      <c r="B34" s="3" t="s">
        <v>44</v>
      </c>
      <c r="C34" t="s">
        <v>45</v>
      </c>
      <c r="D34" t="s">
        <v>46</v>
      </c>
    </row>
    <row r="35" spans="1:4" x14ac:dyDescent="0.25">
      <c r="A35">
        <v>34</v>
      </c>
      <c r="B35" s="3" t="s">
        <v>47</v>
      </c>
      <c r="C35" t="s">
        <v>48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rebuero24</dc:creator>
  <cp:lastModifiedBy>rebuero24</cp:lastModifiedBy>
  <dcterms:created xsi:type="dcterms:W3CDTF">2020-04-26T07:11:20Z</dcterms:created>
  <dcterms:modified xsi:type="dcterms:W3CDTF">2020-07-03T11:41:14Z</dcterms:modified>
</cp:coreProperties>
</file>